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23-24 итог\мониторинг май 23-24\"/>
    </mc:Choice>
  </mc:AlternateContent>
  <bookViews>
    <workbookView xWindow="0" yWindow="0" windowWidth="23040" windowHeight="9192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G22" i="2"/>
  <c r="G23" i="2"/>
  <c r="J22" i="2"/>
  <c r="J23" i="2"/>
  <c r="M22" i="2"/>
  <c r="M23" i="2"/>
  <c r="E27" i="2"/>
  <c r="D27" i="2"/>
  <c r="E22" i="2"/>
  <c r="E23" i="2"/>
  <c r="H22" i="2"/>
  <c r="H23" i="2"/>
  <c r="K22" i="2"/>
  <c r="K23" i="2"/>
  <c r="N22" i="2"/>
  <c r="N23" i="2"/>
  <c r="E28" i="2"/>
  <c r="D28" i="2"/>
  <c r="C22" i="2"/>
  <c r="C23" i="2"/>
  <c r="F22" i="2"/>
  <c r="F23" i="2"/>
  <c r="I22" i="2"/>
  <c r="I23" i="2"/>
  <c r="L22" i="2"/>
  <c r="L23" i="2"/>
  <c r="E26" i="2"/>
  <c r="D26" i="2"/>
  <c r="O22" i="2"/>
  <c r="O23" i="2"/>
  <c r="P22" i="2"/>
  <c r="P23" i="2"/>
  <c r="Q22" i="2"/>
  <c r="Q23" i="2"/>
  <c r="R22" i="2"/>
  <c r="R23" i="2"/>
  <c r="S22" i="2"/>
  <c r="S23" i="2"/>
  <c r="T22" i="2"/>
  <c r="T23" i="2"/>
  <c r="U22" i="2"/>
  <c r="U23" i="2"/>
  <c r="V22" i="2"/>
  <c r="V23" i="2"/>
  <c r="W22" i="2"/>
  <c r="W23" i="2"/>
  <c r="X22" i="2"/>
  <c r="X23" i="2"/>
  <c r="Y22" i="2"/>
  <c r="Y23" i="2"/>
  <c r="Z22" i="2"/>
  <c r="Z23" i="2"/>
  <c r="AA22" i="2"/>
  <c r="AA23" i="2"/>
  <c r="AB22" i="2"/>
  <c r="AB23" i="2"/>
  <c r="AC22" i="2"/>
  <c r="AC23" i="2"/>
  <c r="AD22" i="2"/>
  <c r="AD23" i="2"/>
  <c r="AE22" i="2"/>
  <c r="AE23" i="2"/>
  <c r="AF22" i="2"/>
  <c r="AF23" i="2"/>
  <c r="AG22" i="2"/>
  <c r="AG23" i="2"/>
  <c r="AH22" i="2"/>
  <c r="AH23" i="2"/>
  <c r="AI22" i="2"/>
  <c r="AI23" i="2"/>
  <c r="AJ22" i="2"/>
  <c r="AJ23" i="2"/>
  <c r="AK22" i="2"/>
  <c r="AK23" i="2"/>
  <c r="AL22" i="2"/>
  <c r="AL23" i="2"/>
  <c r="AM22" i="2"/>
  <c r="AM23" i="2"/>
  <c r="AN22" i="2"/>
  <c r="AN23" i="2"/>
  <c r="AO22" i="2"/>
  <c r="AO23" i="2"/>
  <c r="AP22" i="2"/>
  <c r="AP23" i="2"/>
  <c r="AQ22" i="2"/>
  <c r="AQ23" i="2"/>
  <c r="AR22" i="2"/>
  <c r="AR23" i="2"/>
  <c r="AS22" i="2"/>
  <c r="AS23" i="2"/>
  <c r="AT22" i="2"/>
  <c r="AT23" i="2"/>
  <c r="AU22" i="2"/>
  <c r="AU23" i="2"/>
  <c r="AV22" i="2"/>
  <c r="AV23" i="2"/>
  <c r="AW23" i="2"/>
  <c r="AX22" i="2"/>
  <c r="AX23" i="2"/>
  <c r="AY22" i="2"/>
  <c r="AY23" i="2"/>
  <c r="AZ22" i="2"/>
  <c r="AZ23" i="2"/>
  <c r="BA22" i="2"/>
  <c r="BA23" i="2"/>
  <c r="BB22" i="2"/>
  <c r="BB23" i="2"/>
  <c r="BC22" i="2"/>
  <c r="BC23" i="2"/>
  <c r="BD22" i="2"/>
  <c r="BD23" i="2"/>
  <c r="BE22" i="2"/>
  <c r="BE23" i="2"/>
  <c r="BF22" i="2"/>
  <c r="BF23" i="2"/>
  <c r="BG22" i="2"/>
  <c r="BG23" i="2"/>
  <c r="BH22" i="2"/>
  <c r="BH23" i="2"/>
  <c r="BI22" i="2"/>
  <c r="BI23" i="2"/>
  <c r="BJ22" i="2"/>
  <c r="BJ23" i="2"/>
  <c r="BK22" i="2"/>
  <c r="BK23" i="2"/>
  <c r="BL22" i="2"/>
  <c r="BL23" i="2"/>
  <c r="BM22" i="2"/>
  <c r="BM23" i="2"/>
  <c r="BN22" i="2"/>
  <c r="BN23" i="2"/>
  <c r="BO22" i="2"/>
  <c r="BO23" i="2"/>
  <c r="BP22" i="2"/>
  <c r="BP23" i="2"/>
  <c r="BQ22" i="2"/>
  <c r="BQ23" i="2"/>
  <c r="BR22" i="2"/>
  <c r="BR23" i="2"/>
  <c r="BS22" i="2"/>
  <c r="BS23" i="2"/>
  <c r="BT22" i="2"/>
  <c r="BT23" i="2"/>
  <c r="BU22" i="2"/>
  <c r="BU23" i="2"/>
  <c r="BV22" i="2"/>
  <c r="BV23" i="2"/>
  <c r="BW22" i="2"/>
  <c r="BW23" i="2"/>
  <c r="BX22" i="2"/>
  <c r="BX23" i="2"/>
  <c r="BY22" i="2"/>
  <c r="BY23" i="2"/>
  <c r="BZ22" i="2"/>
  <c r="BZ23" i="2"/>
  <c r="CA22" i="2"/>
  <c r="CA23" i="2"/>
  <c r="CB22" i="2"/>
  <c r="CB23" i="2"/>
  <c r="CC22" i="2"/>
  <c r="CC23" i="2"/>
  <c r="CD22" i="2"/>
  <c r="CD23" i="2"/>
  <c r="CE22" i="2"/>
  <c r="CE23" i="2"/>
  <c r="CF22" i="2"/>
  <c r="CF23" i="2"/>
  <c r="CG22" i="2"/>
  <c r="CG23" i="2"/>
  <c r="CH22" i="2"/>
  <c r="CH23" i="2"/>
  <c r="CI22" i="2"/>
  <c r="CI23" i="2"/>
  <c r="CJ22" i="2"/>
  <c r="CJ23" i="2"/>
  <c r="CK22" i="2"/>
  <c r="CK23" i="2"/>
  <c r="CL22" i="2"/>
  <c r="CL23" i="2"/>
  <c r="CM22" i="2"/>
  <c r="CM23" i="2"/>
  <c r="CN22" i="2"/>
  <c r="CN23" i="2"/>
  <c r="CO22" i="2"/>
  <c r="CO23" i="2"/>
  <c r="CP22" i="2"/>
  <c r="CP23" i="2"/>
  <c r="CQ22" i="2"/>
  <c r="CQ23" i="2"/>
  <c r="CR22" i="2"/>
  <c r="CR23" i="2"/>
  <c r="CS22" i="2"/>
  <c r="CS23" i="2"/>
  <c r="CT22" i="2"/>
  <c r="CT23" i="2"/>
  <c r="CU22" i="2"/>
  <c r="CU23" i="2"/>
  <c r="CV22" i="2"/>
  <c r="CV23" i="2"/>
  <c r="CW22" i="2"/>
  <c r="CW23" i="2"/>
  <c r="CX22" i="2"/>
  <c r="CX23" i="2"/>
  <c r="CY22" i="2"/>
  <c r="CY23" i="2"/>
  <c r="CZ22" i="2"/>
  <c r="CZ23" i="2"/>
  <c r="DA22" i="2"/>
  <c r="DA23" i="2"/>
  <c r="DB22" i="2"/>
  <c r="DB23" i="2"/>
  <c r="DC22" i="2"/>
  <c r="DC23" i="2"/>
  <c r="DD22" i="2"/>
  <c r="DD23" i="2"/>
  <c r="DE22" i="2"/>
  <c r="DE23" i="2"/>
  <c r="DF22" i="2"/>
  <c r="DF23" i="2"/>
  <c r="DG22" i="2"/>
  <c r="DG23" i="2"/>
  <c r="DH22" i="2"/>
  <c r="DH23" i="2"/>
  <c r="DI22" i="2"/>
  <c r="DI23" i="2"/>
  <c r="DJ22" i="2"/>
  <c r="DJ23" i="2"/>
  <c r="DK22" i="2"/>
  <c r="DK23" i="2"/>
  <c r="DL22" i="2"/>
  <c r="DL23" i="2"/>
  <c r="DM23" i="2"/>
  <c r="DN22" i="2"/>
  <c r="DN23" i="2"/>
  <c r="DO22" i="2"/>
  <c r="DO23" i="2"/>
  <c r="DP22" i="2"/>
  <c r="DP23" i="2"/>
  <c r="DQ22" i="2"/>
  <c r="DQ23" i="2"/>
  <c r="DR22" i="2"/>
  <c r="DR23" i="2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T34" i="6"/>
  <c r="CT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H34" i="6"/>
  <c r="AH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E58" i="6"/>
  <c r="D58" i="6"/>
  <c r="E57" i="6"/>
  <c r="D57" i="6"/>
  <c r="E56" i="6"/>
  <c r="D56" i="6"/>
  <c r="K52" i="6"/>
  <c r="J52" i="6"/>
  <c r="K53" i="6"/>
  <c r="J53" i="6"/>
  <c r="K54" i="6"/>
  <c r="J54" i="6"/>
  <c r="M52" i="6"/>
  <c r="L52" i="6"/>
  <c r="M53" i="6"/>
  <c r="L53" i="6"/>
  <c r="M54" i="6"/>
  <c r="L54" i="6"/>
  <c r="I52" i="6"/>
  <c r="H52" i="6"/>
  <c r="I53" i="6"/>
  <c r="H53" i="6"/>
  <c r="I54" i="6"/>
  <c r="H54" i="6"/>
  <c r="G52" i="6"/>
  <c r="F52" i="6"/>
  <c r="G53" i="6"/>
  <c r="F53" i="6"/>
  <c r="G54" i="6"/>
  <c r="F54" i="6"/>
  <c r="E52" i="6"/>
  <c r="D52" i="6"/>
  <c r="E53" i="6"/>
  <c r="D53" i="6"/>
  <c r="E54" i="6"/>
  <c r="D54" i="6"/>
  <c r="E48" i="6"/>
  <c r="D48" i="6"/>
  <c r="E49" i="6"/>
  <c r="D49" i="6"/>
  <c r="K45" i="6"/>
  <c r="J45" i="6"/>
  <c r="K43" i="6"/>
  <c r="J43" i="6"/>
  <c r="K44" i="6"/>
  <c r="J44" i="6"/>
  <c r="E47" i="6"/>
  <c r="I43" i="6"/>
  <c r="H43" i="6"/>
  <c r="G44" i="6"/>
  <c r="F44" i="6"/>
  <c r="I44" i="6"/>
  <c r="H44" i="6"/>
  <c r="I45" i="6"/>
  <c r="H45" i="6"/>
  <c r="E43" i="6"/>
  <c r="D43" i="6"/>
  <c r="E44" i="6"/>
  <c r="D44" i="6"/>
  <c r="E45" i="6"/>
  <c r="D45" i="6"/>
  <c r="G45" i="6"/>
  <c r="F45" i="6"/>
  <c r="G43" i="6"/>
  <c r="F43" i="6"/>
  <c r="E40" i="6"/>
  <c r="D40" i="6"/>
  <c r="E38" i="6"/>
  <c r="D38" i="6"/>
  <c r="E39" i="6"/>
  <c r="D39" i="6"/>
  <c r="D59" i="6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/>
  <c r="J46" i="6"/>
  <c r="K46" i="6"/>
  <c r="G46" i="6"/>
  <c r="F46" i="6"/>
  <c r="H46" i="6"/>
  <c r="I46" i="6"/>
  <c r="E46" i="6"/>
  <c r="D46" i="6"/>
  <c r="E41" i="6"/>
  <c r="D41" i="6"/>
  <c r="FO39" i="5"/>
  <c r="EI39" i="3"/>
  <c r="K42" i="2"/>
  <c r="J42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40" i="2"/>
  <c r="L40" i="2"/>
  <c r="M41" i="2"/>
  <c r="L41" i="2"/>
  <c r="M42" i="2"/>
  <c r="L42" i="2"/>
  <c r="K40" i="2"/>
  <c r="J40" i="2"/>
  <c r="K41" i="2"/>
  <c r="J41" i="2"/>
  <c r="I40" i="2"/>
  <c r="H40" i="2"/>
  <c r="I41" i="2"/>
  <c r="H41" i="2"/>
  <c r="I42" i="2"/>
  <c r="H42" i="2"/>
  <c r="G40" i="2"/>
  <c r="F40" i="2"/>
  <c r="G41" i="2"/>
  <c r="F41" i="2"/>
  <c r="G42" i="2"/>
  <c r="F42" i="2"/>
  <c r="E40" i="2"/>
  <c r="D40" i="2"/>
  <c r="E41" i="2"/>
  <c r="D41" i="2"/>
  <c r="E42" i="2"/>
  <c r="D42" i="2"/>
  <c r="E33" i="2"/>
  <c r="D33" i="2"/>
  <c r="E31" i="2"/>
  <c r="D31" i="2"/>
  <c r="E32" i="2"/>
  <c r="D32" i="2"/>
  <c r="G31" i="2"/>
  <c r="F31" i="2"/>
  <c r="G32" i="2"/>
  <c r="F32" i="2"/>
  <c r="G33" i="2"/>
  <c r="F33" i="2"/>
  <c r="E35" i="2"/>
  <c r="D35" i="2"/>
  <c r="E37" i="2"/>
  <c r="D37" i="2"/>
  <c r="E44" i="2"/>
  <c r="D44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D49" i="5"/>
  <c r="E54" i="5"/>
  <c r="D54" i="5"/>
  <c r="E55" i="1"/>
  <c r="D55" i="1"/>
  <c r="E62" i="1"/>
  <c r="D62" i="1"/>
  <c r="E36" i="2"/>
  <c r="D36" i="2"/>
  <c r="E45" i="3"/>
  <c r="D45" i="3"/>
  <c r="E54" i="1"/>
  <c r="D54" i="1"/>
  <c r="E63" i="1"/>
  <c r="D63" i="1"/>
  <c r="E64" i="1"/>
  <c r="D64" i="1"/>
  <c r="E45" i="5"/>
  <c r="D45" i="5"/>
  <c r="E45" i="2"/>
  <c r="D45" i="2"/>
  <c r="E46" i="2"/>
  <c r="D46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43" i="2"/>
  <c r="L43" i="2"/>
  <c r="J43" i="2"/>
  <c r="K43" i="2"/>
  <c r="H43" i="2"/>
  <c r="I43" i="2"/>
  <c r="G34" i="2"/>
  <c r="F34" i="2"/>
  <c r="E38" i="2"/>
  <c r="D38" i="2"/>
  <c r="D34" i="2"/>
  <c r="E29" i="2"/>
  <c r="D43" i="2"/>
  <c r="D29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34" i="2"/>
  <c r="D64" i="4"/>
  <c r="E43" i="2"/>
  <c r="E60" i="4"/>
  <c r="E56" i="1"/>
  <c r="D61" i="1"/>
  <c r="E47" i="2"/>
  <c r="E55" i="4"/>
  <c r="E65" i="1"/>
  <c r="E51" i="4"/>
  <c r="E52" i="1"/>
  <c r="D51" i="4"/>
  <c r="E46" i="4"/>
  <c r="E61" i="1"/>
  <c r="D47" i="2"/>
  <c r="E46" i="5"/>
  <c r="D46" i="5"/>
  <c r="D52" i="1"/>
  <c r="E47" i="1"/>
</calcChain>
</file>

<file path=xl/sharedStrings.xml><?xml version="1.0" encoding="utf-8"?>
<sst xmlns="http://schemas.openxmlformats.org/spreadsheetml/2006/main" count="2270" uniqueCount="1421">
  <si>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</si>
  <si>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</si>
  <si>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</si>
  <si>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</si>
  <si>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</si>
  <si>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</si>
  <si>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</si>
  <si>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</si>
  <si>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</si>
  <si>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</si>
  <si>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</si>
  <si>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</si>
  <si>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</si>
  <si>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</si>
  <si>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</si>
  <si>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</si>
  <si>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</si>
  <si>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</si>
  <si>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</si>
  <si>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</si>
  <si>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</si>
  <si>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</si>
  <si>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</si>
  <si>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</si>
  <si>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</si>
  <si>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</si>
  <si>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</si>
  <si>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</si>
  <si>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</si>
  <si>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</si>
  <si>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</si>
  <si>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</si>
  <si>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</si>
  <si>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</si>
  <si>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</si>
  <si>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</si>
  <si>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</si>
  <si>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</si>
  <si>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</si>
  <si>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</si>
  <si>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</si>
  <si>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</si>
  <si>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</si>
  <si>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</si>
  <si>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</si>
  <si>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</si>
  <si>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</si>
  <si>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</si>
  <si>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</si>
  <si>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</si>
  <si>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</si>
  <si>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</si>
  <si>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</si>
  <si>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</si>
  <si>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</si>
  <si>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</si>
  <si>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</si>
  <si>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</si>
  <si>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</si>
  <si>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</si>
  <si>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</si>
  <si>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</si>
  <si>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</si>
  <si>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</si>
  <si>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</si>
  <si>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</si>
  <si>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</si>
  <si>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</si>
  <si>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</si>
  <si>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</si>
  <si>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</si>
  <si>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</si>
  <si>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</si>
  <si>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</si>
  <si>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</si>
  <si>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</si>
  <si>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</si>
  <si>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</si>
  <si>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</si>
  <si>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</si>
  <si>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</si>
  <si>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</si>
  <si>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</si>
  <si>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</si>
  <si>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</si>
  <si>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</si>
  <si>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</si>
  <si>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</si>
  <si>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</si>
  <si>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</si>
  <si>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</si>
  <si>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</si>
  <si>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</si>
  <si>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</si>
  <si>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</si>
  <si>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</si>
  <si>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</si>
  <si>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</si>
  <si>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</si>
  <si>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</si>
  <si>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</si>
  <si>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</si>
  <si>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</si>
  <si>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</si>
  <si>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</si>
  <si>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</si>
  <si>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</si>
  <si>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</si>
  <si>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</si>
  <si>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</si>
  <si>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</si>
  <si>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</si>
  <si>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</si>
  <si>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</si>
  <si>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</si>
  <si>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</si>
  <si>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</si>
  <si>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</si>
  <si>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</si>
  <si>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</si>
  <si>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</si>
  <si>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</si>
  <si>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</si>
  <si>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</si>
  <si>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</si>
  <si>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</si>
  <si>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</si>
  <si>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</si>
  <si>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</si>
  <si>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</si>
  <si>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</si>
  <si>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</si>
  <si>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</si>
  <si>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</si>
  <si>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</si>
  <si>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</si>
  <si>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</si>
  <si>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</si>
  <si>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</si>
  <si>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</si>
  <si>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</si>
  <si>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</si>
  <si>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</si>
  <si>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</si>
  <si>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</si>
  <si>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</si>
  <si>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</si>
  <si>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</si>
  <si>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</si>
  <si>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</si>
  <si>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</si>
  <si>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</si>
  <si>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</si>
  <si>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</si>
  <si>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</si>
  <si>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</si>
  <si>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</si>
  <si>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</si>
  <si>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</si>
  <si>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</si>
  <si>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</si>
  <si>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</si>
  <si>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</si>
  <si>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</si>
  <si>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</si>
  <si>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</si>
  <si>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</si>
  <si>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</si>
  <si>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</si>
  <si>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</si>
  <si>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</si>
  <si>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</si>
  <si>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</si>
  <si>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</si>
  <si>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</si>
  <si>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</si>
  <si>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</si>
  <si>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</si>
  <si>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</si>
  <si>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</si>
  <si>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</si>
  <si>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</si>
  <si>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</si>
  <si>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</si>
  <si>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</si>
  <si>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</si>
  <si>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</si>
  <si>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</si>
  <si>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</si>
  <si>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</si>
  <si>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</si>
  <si>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</si>
  <si>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</si>
  <si>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</si>
  <si>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</si>
  <si>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</si>
  <si>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</si>
  <si>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</si>
  <si>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</si>
  <si>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</si>
  <si>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</si>
  <si>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</si>
  <si>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</si>
  <si>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</si>
  <si>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</si>
  <si>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</si>
  <si>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</si>
  <si>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</si>
  <si>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</si>
  <si>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</si>
  <si>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</si>
  <si>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</si>
  <si>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</si>
  <si>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</si>
  <si>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</si>
  <si>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</si>
  <si>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</si>
  <si>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</si>
  <si>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</si>
  <si>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</si>
  <si>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</si>
  <si>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</si>
  <si>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</si>
  <si>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</si>
  <si>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</si>
  <si>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</si>
  <si>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</si>
  <si>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</si>
  <si>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</si>
  <si>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</si>
  <si>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</si>
  <si>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</si>
  <si>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</si>
  <si>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</si>
  <si>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</si>
  <si>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</si>
  <si>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</si>
  <si>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</si>
  <si>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</si>
  <si>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</si>
  <si>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</si>
  <si>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</si>
  <si>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</si>
  <si>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</si>
  <si>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</si>
  <si>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</si>
  <si>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</si>
  <si>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</si>
  <si>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</si>
  <si>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</si>
  <si>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</si>
  <si>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</si>
  <si>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</si>
  <si>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</si>
  <si>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</si>
  <si>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</si>
  <si>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</si>
  <si>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</si>
  <si>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</si>
  <si>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</si>
  <si>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</si>
  <si>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</si>
  <si>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</si>
  <si>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</si>
  <si>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</si>
  <si>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</si>
  <si>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</si>
  <si>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</si>
  <si>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</si>
  <si>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</si>
  <si>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</si>
  <si>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</si>
  <si>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</si>
  <si>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</si>
  <si>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</si>
  <si>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</si>
  <si>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</si>
  <si>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</si>
  <si>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</si>
  <si>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</si>
  <si>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</si>
  <si>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</si>
  <si>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</si>
  <si>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</si>
  <si>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</si>
  <si>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</si>
  <si>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</si>
  <si>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</si>
  <si>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</si>
  <si>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</si>
  <si>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</si>
  <si>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</si>
  <si>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</si>
  <si>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</si>
  <si>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</si>
  <si>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</si>
  <si>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</si>
  <si>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</si>
  <si>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</si>
  <si>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</si>
  <si>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</si>
  <si>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</si>
  <si>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</si>
  <si>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</si>
  <si>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</si>
  <si>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</si>
  <si>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</si>
  <si>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</si>
  <si>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</si>
  <si>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</si>
  <si>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</si>
  <si>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</si>
  <si>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</si>
  <si>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</si>
  <si>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</si>
  <si>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</si>
  <si>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</si>
  <si>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</si>
  <si>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</si>
  <si>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</si>
  <si>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</si>
  <si>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</si>
  <si>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</si>
  <si>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</si>
  <si>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</si>
  <si>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</si>
  <si>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</si>
  <si>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</si>
  <si>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</si>
  <si>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</si>
  <si>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</si>
  <si>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</si>
  <si>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</si>
  <si>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</si>
  <si>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</si>
  <si>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</si>
  <si>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</si>
  <si>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</si>
  <si>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</si>
  <si>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</si>
  <si>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</si>
  <si>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</si>
  <si>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</si>
  <si>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</si>
  <si>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</si>
  <si>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</si>
  <si>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</si>
  <si>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</si>
  <si>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</si>
  <si>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</si>
  <si>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</si>
  <si>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</si>
  <si>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</si>
  <si>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</si>
  <si>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</si>
  <si>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</si>
  <si>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</si>
  <si>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</si>
  <si>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</si>
  <si>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</si>
  <si>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</si>
  <si>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</si>
  <si>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</si>
  <si>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</si>
  <si>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</si>
  <si>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</si>
  <si>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</si>
  <si>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</si>
  <si>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</si>
  <si>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</si>
  <si>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</si>
  <si>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</si>
  <si>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</si>
  <si>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</si>
  <si>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</si>
  <si>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</si>
  <si>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</si>
  <si>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</si>
  <si>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</si>
  <si>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</si>
  <si>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</si>
  <si>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</si>
  <si>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</si>
  <si>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</si>
  <si>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</si>
  <si>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</si>
  <si>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</si>
  <si>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</si>
  <si>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</si>
  <si>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</si>
  <si>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</si>
  <si>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</si>
  <si>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</si>
  <si>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</si>
  <si>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</si>
  <si>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</si>
  <si>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</si>
  <si>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</si>
  <si>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</si>
  <si>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</si>
  <si>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</si>
  <si>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</si>
  <si>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</si>
  <si>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</si>
  <si>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</si>
  <si>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</si>
  <si>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</si>
  <si>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</si>
  <si>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</si>
  <si>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</si>
  <si>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</si>
  <si>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</si>
  <si>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</si>
  <si>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</si>
  <si>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</si>
  <si>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</si>
  <si>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</si>
  <si>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</si>
  <si>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</si>
  <si>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</si>
  <si>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</si>
  <si>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</si>
  <si>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</si>
  <si>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</si>
  <si>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</si>
  <si>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</si>
  <si>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</si>
  <si>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</si>
  <si>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</si>
  <si>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</si>
  <si>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</si>
  <si>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</si>
  <si>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</si>
  <si>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</si>
  <si>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</si>
  <si>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</si>
  <si>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</si>
  <si>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</si>
  <si>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</si>
  <si>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</si>
  <si>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</si>
  <si>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</si>
  <si>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</si>
  <si>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</si>
  <si>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</si>
  <si>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</si>
  <si>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</si>
  <si>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</si>
  <si>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</si>
  <si>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</si>
  <si>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</si>
  <si>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</si>
  <si>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</si>
  <si>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</si>
  <si>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</si>
  <si>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</si>
  <si>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</si>
  <si>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</si>
  <si>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</si>
  <si>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</si>
  <si>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</si>
  <si>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</si>
  <si>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</si>
  <si>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</si>
  <si>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</si>
  <si>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</si>
  <si>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</si>
  <si>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</si>
  <si>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</si>
  <si>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</si>
  <si>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</si>
  <si>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</si>
  <si>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</si>
  <si>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</si>
  <si>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</si>
  <si>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</si>
  <si>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</si>
  <si>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</si>
  <si>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</si>
  <si>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</si>
  <si>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</si>
  <si>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</si>
  <si>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</si>
  <si>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</si>
  <si>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</si>
  <si>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</si>
  <si>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</si>
  <si>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</si>
  <si>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</si>
  <si>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</si>
  <si>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</si>
  <si>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</si>
  <si>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</si>
  <si>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</si>
  <si>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</si>
  <si>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</si>
  <si>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</si>
  <si>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</si>
  <si>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</si>
  <si>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</si>
  <si>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</si>
  <si>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</si>
  <si>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</si>
  <si>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</si>
  <si>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</si>
  <si>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</si>
  <si>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</si>
  <si>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</si>
  <si>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</si>
  <si>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</si>
  <si>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</si>
  <si>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</si>
  <si>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</si>
  <si>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</si>
  <si>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</si>
  <si>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</si>
  <si>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</si>
  <si>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</si>
  <si>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</si>
  <si>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</si>
  <si>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</si>
  <si>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</si>
  <si>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</si>
  <si>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</si>
  <si>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</si>
  <si>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</si>
  <si>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</si>
  <si>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</si>
  <si>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</si>
  <si>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</si>
  <si>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</si>
  <si>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</si>
  <si>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</si>
  <si>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</si>
  <si>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</si>
  <si>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</si>
  <si>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</si>
  <si>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</si>
  <si>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</si>
  <si>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</si>
  <si>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</si>
  <si>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</si>
  <si>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</si>
  <si>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</si>
  <si>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</si>
  <si>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</si>
  <si>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</si>
  <si>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</si>
  <si>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</si>
  <si>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</si>
  <si>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</si>
  <si>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</si>
  <si>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</si>
  <si>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</si>
  <si>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</si>
  <si>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</si>
  <si>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</si>
  <si>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</si>
  <si>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</si>
  <si>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</si>
  <si>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</si>
  <si>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</si>
  <si>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</si>
  <si>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</si>
  <si>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</si>
  <si>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</si>
  <si>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</si>
  <si>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</si>
  <si>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</si>
  <si>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</si>
  <si>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</si>
  <si>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</si>
  <si>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</si>
  <si>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</si>
  <si>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</si>
  <si>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</si>
  <si>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</si>
  <si>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</si>
  <si>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</si>
  <si>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</si>
  <si>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</si>
  <si>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</si>
  <si>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</si>
  <si>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</si>
  <si>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</si>
  <si>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</si>
  <si>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</si>
  <si>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</si>
  <si>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</si>
  <si>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</si>
  <si>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</si>
  <si>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</si>
  <si>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</si>
  <si>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</si>
  <si>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</si>
  <si>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</si>
  <si>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</si>
  <si>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</si>
  <si>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</si>
  <si>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</si>
  <si>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</si>
  <si>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</si>
  <si>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</si>
  <si>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</si>
  <si>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</si>
  <si>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</si>
  <si>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</si>
  <si>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</si>
  <si>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</si>
  <si>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</si>
  <si>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</si>
  <si>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</si>
  <si>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</si>
  <si>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</si>
  <si>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</si>
  <si>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</si>
  <si>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</si>
  <si>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</si>
  <si>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</si>
  <si>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</si>
  <si>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</si>
  <si>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</si>
  <si>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</si>
  <si>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</si>
  <si>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</si>
  <si>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</si>
  <si>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</si>
  <si>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</si>
  <si>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</si>
  <si>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</si>
  <si>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</si>
  <si>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</si>
  <si>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</si>
  <si>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</si>
  <si>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</si>
  <si>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</si>
  <si>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</si>
  <si>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</si>
  <si>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</si>
  <si>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</si>
  <si>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</si>
  <si>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</si>
  <si>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</si>
  <si>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</si>
  <si>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</si>
  <si>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</si>
  <si>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</si>
  <si>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</si>
  <si>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</si>
  <si>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</si>
  <si>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</si>
  <si>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</si>
  <si>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</si>
  <si>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</si>
  <si>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</si>
  <si>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</si>
  <si>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</si>
  <si>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</si>
  <si>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</si>
  <si>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</si>
  <si>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</si>
  <si>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</si>
  <si>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</si>
  <si>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</si>
  <si>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</si>
  <si>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</si>
  <si>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</si>
  <si>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</si>
  <si>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</si>
  <si>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</si>
  <si>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</si>
  <si>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</si>
  <si>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</si>
  <si>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</si>
  <si>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</si>
  <si>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</si>
  <si>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</si>
  <si>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</si>
  <si>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</si>
  <si>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</si>
  <si>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</si>
  <si>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</si>
  <si>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</si>
  <si>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</si>
  <si>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</si>
  <si>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</si>
  <si>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</si>
  <si>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</si>
  <si>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</si>
  <si>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</si>
  <si>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</si>
  <si>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</si>
  <si>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</si>
  <si>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</si>
  <si>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</si>
  <si>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</si>
  <si>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</si>
  <si>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</si>
  <si>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</si>
  <si>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</si>
  <si>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</si>
  <si>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</si>
  <si>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</si>
  <si>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</si>
  <si>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</si>
  <si>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</si>
  <si>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</si>
  <si>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</si>
  <si>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</si>
  <si>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</si>
  <si>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</si>
  <si>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</si>
  <si>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</si>
  <si>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</si>
  <si>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</si>
  <si>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</si>
  <si>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</si>
  <si>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</si>
  <si>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</si>
  <si>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</si>
  <si>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</si>
  <si>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</si>
  <si>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</si>
  <si>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</si>
  <si>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</si>
  <si>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</si>
  <si>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</si>
  <si>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</si>
  <si>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</si>
  <si>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</si>
  <si>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</si>
  <si>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</si>
  <si>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</si>
  <si>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</si>
  <si>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</si>
  <si>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</si>
  <si>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</si>
  <si>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</si>
  <si>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</si>
  <si>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</si>
  <si>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</si>
  <si>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</si>
  <si>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</si>
  <si>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</si>
  <si>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</si>
  <si>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</si>
  <si>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</si>
  <si>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</si>
  <si>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</si>
  <si>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</si>
  <si>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</si>
  <si>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</si>
  <si>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</si>
  <si>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</si>
  <si>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</si>
  <si>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</si>
  <si>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</si>
  <si>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</si>
  <si>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</si>
  <si>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</si>
  <si>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</si>
  <si>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</si>
  <si>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</si>
  <si>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</si>
  <si>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</si>
  <si>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</si>
  <si>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</si>
  <si>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</si>
  <si>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</si>
  <si>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</si>
  <si>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</si>
  <si>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</si>
  <si>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</si>
  <si>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</si>
  <si>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</si>
  <si>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</si>
  <si>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</si>
  <si>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</si>
  <si>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</si>
  <si>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</si>
  <si>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</si>
  <si>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</si>
  <si>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</si>
  <si>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</si>
  <si>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</si>
  <si>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</si>
  <si>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</si>
  <si>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</si>
  <si>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</si>
  <si>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</si>
  <si>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</si>
  <si>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</si>
  <si>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</si>
  <si>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</si>
  <si>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</si>
  <si>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</si>
  <si>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</si>
  <si>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</si>
  <si>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</si>
  <si>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</si>
  <si>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</si>
  <si>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</si>
  <si>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</si>
  <si>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</si>
  <si>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</si>
  <si>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</si>
  <si>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</si>
  <si>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</si>
  <si>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</si>
  <si>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</si>
  <si>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</si>
  <si>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</si>
  <si>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</si>
  <si>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</si>
  <si>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</si>
  <si>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</si>
  <si>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</si>
  <si>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</si>
  <si>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</si>
  <si>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</si>
  <si>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</si>
  <si>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</si>
  <si>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</si>
  <si>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</si>
  <si>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</si>
  <si>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</si>
  <si>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</si>
  <si>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</si>
  <si>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</si>
  <si>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</si>
  <si>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</si>
  <si>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</si>
  <si>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</si>
  <si>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</si>
  <si>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</si>
  <si>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</si>
  <si>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</si>
  <si>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</si>
  <si>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</si>
  <si>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</si>
  <si>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</si>
  <si>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</si>
  <si>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</si>
  <si>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</si>
  <si>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</si>
  <si>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</si>
  <si>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</si>
  <si>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</si>
  <si>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</si>
  <si>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</si>
  <si>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</si>
  <si>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</si>
  <si>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</si>
  <si>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</si>
  <si>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</si>
  <si>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</si>
  <si>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</si>
  <si>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</si>
  <si>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</si>
  <si>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</si>
  <si>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</si>
  <si>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</si>
  <si>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</si>
  <si>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</si>
  <si>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</si>
  <si>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</si>
  <si>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</si>
  <si>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</si>
  <si>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</si>
  <si>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</si>
  <si>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</si>
  <si>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</si>
  <si>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</si>
  <si>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</si>
  <si>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</si>
  <si>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</si>
  <si>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</si>
  <si>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</si>
  <si>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</si>
  <si>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</si>
  <si>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</si>
  <si>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</si>
  <si>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</si>
  <si>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</si>
  <si>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</si>
  <si>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</si>
  <si>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</si>
  <si>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</si>
  <si>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</si>
  <si>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</si>
  <si>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</si>
  <si>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</si>
  <si>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</si>
  <si>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</si>
  <si>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</si>
  <si>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</si>
  <si>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</si>
  <si>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</si>
  <si>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</si>
  <si>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</si>
  <si>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</si>
  <si>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</si>
  <si>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</si>
  <si>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</si>
  <si>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</si>
  <si>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</si>
  <si>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</si>
  <si>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</si>
  <si>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</si>
  <si>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</si>
  <si>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</si>
  <si>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</si>
  <si>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</si>
  <si>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</si>
  <si>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</si>
  <si>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</si>
  <si>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</si>
  <si>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</si>
  <si>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</si>
  <si>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</si>
  <si>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</si>
  <si>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</si>
  <si>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</si>
  <si>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</si>
  <si>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</si>
  <si>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</si>
  <si>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</si>
  <si>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</si>
  <si>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</si>
  <si>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</si>
  <si>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</si>
  <si>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</si>
  <si>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</si>
  <si>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</si>
  <si>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</si>
  <si>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</si>
  <si>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</si>
  <si>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</si>
  <si>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</si>
  <si>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</si>
  <si>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</si>
  <si>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</si>
  <si>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</si>
  <si>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</si>
  <si>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</si>
  <si>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</si>
  <si>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</si>
  <si>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</si>
  <si>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</si>
  <si>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</si>
  <si>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</si>
  <si>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</si>
  <si>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</si>
  <si>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</si>
  <si>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</si>
  <si>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</si>
  <si>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</si>
  <si>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</si>
  <si>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</si>
  <si>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</si>
  <si>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</si>
  <si>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</si>
  <si>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</si>
  <si>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</si>
  <si>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</si>
  <si>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</si>
  <si>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</si>
  <si>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</si>
  <si>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</si>
  <si>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</si>
  <si>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</si>
  <si>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</si>
  <si>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</si>
  <si>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</si>
  <si>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</si>
  <si>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</si>
  <si>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</si>
  <si>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</si>
  <si>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</si>
  <si>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</si>
  <si>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</si>
  <si>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</si>
  <si>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</si>
  <si>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</si>
  <si>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</si>
  <si>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</si>
  <si>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</si>
  <si>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</si>
  <si>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</si>
  <si>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</si>
  <si>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</si>
  <si>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</si>
  <si>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</si>
  <si>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</si>
  <si>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</si>
  <si>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</si>
  <si>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</si>
  <si>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</si>
  <si>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</si>
  <si>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</si>
  <si>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</si>
  <si>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</si>
  <si>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</si>
  <si>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</si>
  <si>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</si>
  <si>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</si>
  <si>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</si>
  <si>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</si>
  <si>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</si>
  <si>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</si>
  <si>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</si>
  <si>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</si>
  <si>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</si>
  <si>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</si>
  <si>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</si>
  <si>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</si>
  <si>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</si>
  <si>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</si>
  <si>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</si>
  <si>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</si>
  <si>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</si>
  <si>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</si>
  <si>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</si>
  <si>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</si>
  <si>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</si>
  <si>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</si>
  <si>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</si>
  <si>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</si>
  <si>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</si>
  <si>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</si>
  <si>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</si>
  <si>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</si>
  <si>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</si>
  <si>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</si>
  <si>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</si>
  <si>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</si>
  <si>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</si>
  <si>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</si>
  <si>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</si>
  <si>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</si>
  <si>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</si>
  <si>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</si>
  <si>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</si>
  <si>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</si>
  <si>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</si>
  <si>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</si>
  <si>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</si>
  <si>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</si>
  <si>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</si>
  <si>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</si>
  <si>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</si>
  <si>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</si>
  <si>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</si>
  <si>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</si>
  <si>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</si>
  <si>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</si>
  <si>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</si>
  <si>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</si>
  <si>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</si>
  <si>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</si>
  <si>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</si>
  <si>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</si>
  <si>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</si>
  <si>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</si>
  <si>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</si>
  <si>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</si>
  <si>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</si>
  <si>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</si>
  <si>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</si>
  <si>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</si>
  <si>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</si>
  <si>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</si>
  <si>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</si>
  <si>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</si>
  <si>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</si>
  <si>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</si>
  <si>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</si>
  <si>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</si>
  <si>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</si>
  <si>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</si>
  <si>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</si>
  <si>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</si>
  <si>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</si>
  <si>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</si>
  <si>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</si>
  <si>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</si>
  <si>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</si>
  <si>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</si>
  <si>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</si>
  <si>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</si>
  <si>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</si>
  <si>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</si>
  <si>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</si>
  <si>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</si>
  <si>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</si>
  <si>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</si>
  <si>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</si>
  <si>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</si>
  <si>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</si>
  <si>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</si>
  <si>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</si>
  <si>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</si>
  <si>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</si>
  <si>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</si>
  <si>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</si>
  <si>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</si>
  <si>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</si>
  <si>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</si>
  <si>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</si>
  <si>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</si>
  <si>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</si>
  <si>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</si>
  <si>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</si>
  <si>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</si>
  <si>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</si>
  <si>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</si>
  <si>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</si>
  <si>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</si>
  <si>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</si>
  <si>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</si>
  <si>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</si>
  <si>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</si>
  <si>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</si>
  <si>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</si>
  <si>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</si>
  <si>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</si>
  <si>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</si>
  <si>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</si>
  <si>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</si>
  <si>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</si>
  <si>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</si>
  <si>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</si>
  <si>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</si>
  <si>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</si>
  <si>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</si>
  <si>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</si>
  <si>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</si>
  <si>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</si>
  <si>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</si>
  <si>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</si>
  <si>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</si>
  <si>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</si>
  <si>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</si>
  <si>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</si>
  <si>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</si>
  <si>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</si>
  <si>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</si>
  <si>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</si>
  <si>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</si>
  <si>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</si>
  <si>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</si>
  <si>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</si>
  <si>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</si>
  <si>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</si>
  <si>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</si>
  <si>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</si>
  <si>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</si>
  <si>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</si>
  <si>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</si>
  <si>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</si>
  <si>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</si>
  <si>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</si>
  <si>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</si>
  <si>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</si>
  <si>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</si>
  <si>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</si>
  <si>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</si>
  <si>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</si>
  <si>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</si>
  <si>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</si>
  <si>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</si>
  <si>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</si>
  <si>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</si>
  <si>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</si>
  <si>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</si>
  <si>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</si>
  <si>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</si>
  <si>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</si>
  <si>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</si>
  <si>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</si>
  <si>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</si>
  <si>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</si>
  <si>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</si>
  <si>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</si>
  <si>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</si>
  <si>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</si>
  <si>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</si>
  <si>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</si>
  <si>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</si>
  <si>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</si>
  <si>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</si>
  <si>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</si>
  <si>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</si>
  <si>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</si>
  <si>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</si>
  <si>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</si>
  <si>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</si>
  <si>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</si>
  <si>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</si>
  <si>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</si>
  <si>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</si>
  <si>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</si>
  <si>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</si>
  <si>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</si>
  <si>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</si>
  <si>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</si>
  <si>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</si>
  <si>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</si>
  <si>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</si>
  <si>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</si>
  <si>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</si>
  <si>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</si>
  <si>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</si>
  <si>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</si>
  <si>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</si>
  <si>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</si>
  <si>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</si>
  <si>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</si>
  <si>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</si>
  <si>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</si>
  <si>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</si>
  <si>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</si>
  <si>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</si>
  <si>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</si>
  <si>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</si>
  <si>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</si>
  <si>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</si>
  <si>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</si>
  <si>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</si>
  <si>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</si>
  <si>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</si>
  <si>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</si>
  <si>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</si>
  <si>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</si>
  <si>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</si>
  <si>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</si>
  <si>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</si>
  <si>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</si>
  <si>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</si>
  <si>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</si>
  <si>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</si>
  <si>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</si>
  <si>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</si>
  <si>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</si>
  <si>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</si>
  <si>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</si>
  <si>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</si>
  <si>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</si>
  <si>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</si>
  <si>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</si>
  <si>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</si>
  <si>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</si>
  <si>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</si>
  <si>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</si>
  <si>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</si>
  <si>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</si>
  <si>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</si>
  <si>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</si>
  <si>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</si>
  <si>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</si>
  <si>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</si>
  <si>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</si>
  <si>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</si>
  <si>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</si>
  <si>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</si>
  <si>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</si>
  <si>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</si>
  <si>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</si>
  <si>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</si>
  <si>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</si>
  <si>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</si>
  <si>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</si>
  <si>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</si>
  <si>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</si>
  <si>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</si>
  <si>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</si>
  <si>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</si>
  <si>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</si>
  <si>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</si>
  <si>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</si>
  <si>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</si>
  <si>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</si>
  <si>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</si>
  <si>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</si>
  <si>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</si>
  <si>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</si>
  <si>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</si>
  <si>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</si>
  <si>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</si>
  <si>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</si>
  <si>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</si>
  <si>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</si>
  <si>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</si>
  <si>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</si>
  <si>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</si>
  <si>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</si>
  <si>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</si>
  <si>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</si>
  <si>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</si>
  <si>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</si>
  <si>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</si>
  <si>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</si>
  <si>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</si>
  <si>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</si>
  <si>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</si>
  <si>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</si>
  <si>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</si>
  <si>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</si>
  <si>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</si>
  <si>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</si>
  <si>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</si>
  <si>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</si>
  <si>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</si>
  <si>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</si>
  <si>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</si>
  <si>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</si>
  <si>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</si>
  <si>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</si>
  <si>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</si>
  <si>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</si>
  <si>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</si>
  <si>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</si>
  <si>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</si>
  <si>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</si>
  <si>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</si>
  <si>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</si>
  <si>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</si>
  <si>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</si>
  <si>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</si>
  <si>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</si>
  <si>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</si>
  <si>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</si>
  <si>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</si>
  <si>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</si>
  <si>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</si>
  <si>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</si>
  <si>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</si>
  <si>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</si>
  <si>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</si>
  <si>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</si>
  <si>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</si>
  <si>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</si>
  <si>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</si>
  <si>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</si>
  <si>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</si>
  <si>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</si>
  <si>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</si>
  <si>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</si>
  <si>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</si>
  <si>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</si>
  <si>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</si>
  <si>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</si>
  <si>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</si>
  <si>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</si>
  <si>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</si>
  <si>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</si>
  <si>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</si>
  <si>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</si>
  <si>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</si>
  <si>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</si>
  <si>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</si>
  <si>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</si>
  <si>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</si>
  <si>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</si>
  <si>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</si>
  <si>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</si>
  <si>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</si>
  <si>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</si>
  <si>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</si>
  <si>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</si>
  <si>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</si>
  <si>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</si>
  <si>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</si>
  <si>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</si>
  <si>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</si>
  <si>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</si>
  <si>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</si>
  <si>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</si>
  <si>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</si>
  <si>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</si>
  <si>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</si>
  <si>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</si>
  <si>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</si>
  <si>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</si>
  <si>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</si>
  <si>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</si>
  <si>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</si>
  <si>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</si>
  <si>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</si>
  <si>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</si>
  <si>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</si>
  <si>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</si>
  <si>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</si>
  <si>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</si>
  <si>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</si>
  <si>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</si>
  <si>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</si>
  <si>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</si>
  <si>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</si>
  <si>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</si>
  <si>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</si>
  <si>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</si>
  <si>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</si>
  <si>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</si>
  <si>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</si>
  <si>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</si>
  <si>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</si>
  <si>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</si>
  <si>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</si>
  <si>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</si>
  <si>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</si>
  <si>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</si>
  <si>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Всего, 8</t>
  </si>
  <si>
    <t>Авдеев Дэн</t>
  </si>
  <si>
    <t>Гладченко Алиса</t>
  </si>
  <si>
    <t>Лукпанова Аиша</t>
  </si>
  <si>
    <t>Новикова Ярослава</t>
  </si>
  <si>
    <t>Орлова Алиса</t>
  </si>
  <si>
    <t>Каверина Ева</t>
  </si>
  <si>
    <t>Послушной Радмир</t>
  </si>
  <si>
    <t>Стексова Мишель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</si>
</sst>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3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3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99999999999999" hidden="1" customHeight="1" x14ac:dyDescent="0.3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3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3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4" t="s">
        <v>1393</v>
      </c>
      <c r="C43" s="105"/>
      <c r="D43" s="105"/>
      <c r="E43" s="106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abSelected="1" topLeftCell="A12" workbookViewId="0">
      <pane xSplit="9" ySplit="6" topLeftCell="M36" activePane="bottomRight" state="frozen"/>
      <selection activeCell="A12" sqref="A12"/>
      <selection pane="topRight" activeCell="J12" sqref="J12"/>
      <selection pane="bottomLeft" activeCell="A18" sqref="A18"/>
      <selection pane="bottomRight" activeCell="Q57" sqref="Q57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3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3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3">
      <c r="A12" s="138"/>
      <c r="B12" s="139"/>
      <c r="C12" s="150" t="s">
        <v>872</v>
      </c>
      <c r="D12" s="151"/>
      <c r="E12" s="152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3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 t="s">
        <v>1413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>
        <v>1</v>
      </c>
      <c r="T14" s="17"/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17">
        <v>1</v>
      </c>
    </row>
    <row r="15" spans="1:122" ht="15.6" x14ac:dyDescent="0.3">
      <c r="A15" s="2">
        <v>2</v>
      </c>
      <c r="B15" s="1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1418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6" x14ac:dyDescent="0.3">
      <c r="A17" s="2">
        <v>4</v>
      </c>
      <c r="B17" s="1" t="s">
        <v>1415</v>
      </c>
      <c r="C17" s="9"/>
      <c r="D17" s="9"/>
      <c r="E17" s="9">
        <v>1</v>
      </c>
      <c r="F17" s="1"/>
      <c r="G17" s="1"/>
      <c r="H17" s="1">
        <v>1</v>
      </c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6" x14ac:dyDescent="0.3">
      <c r="A18" s="2">
        <v>5</v>
      </c>
      <c r="B18" s="1" t="s">
        <v>1416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6" x14ac:dyDescent="0.3">
      <c r="A19" s="2">
        <v>6</v>
      </c>
      <c r="B19" s="1" t="s">
        <v>1417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6" x14ac:dyDescent="0.3">
      <c r="A20" s="2">
        <v>7</v>
      </c>
      <c r="B20" s="1" t="s">
        <v>1419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4"/>
      <c r="U20" s="4"/>
      <c r="V20" s="4">
        <v>1</v>
      </c>
      <c r="W20" s="1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</row>
    <row r="21" spans="1:122" ht="15.6" x14ac:dyDescent="0.3">
      <c r="A21" s="3">
        <v>8</v>
      </c>
      <c r="B21" s="29" t="s">
        <v>1420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</row>
    <row r="22" spans="1:122" x14ac:dyDescent="0.3">
      <c r="A22" s="134" t="s">
        <v>1412</v>
      </c>
      <c r="B22" s="135"/>
      <c r="C22" s="3">
        <f t="shared" ref="C22:AV22" si="0">SUM(C14:C21)</f>
        <v>2</v>
      </c>
      <c r="D22" s="3">
        <f t="shared" si="0"/>
        <v>5</v>
      </c>
      <c r="E22" s="3">
        <f t="shared" si="0"/>
        <v>1</v>
      </c>
      <c r="F22" s="3">
        <f t="shared" si="0"/>
        <v>3</v>
      </c>
      <c r="G22" s="3">
        <f t="shared" si="0"/>
        <v>4</v>
      </c>
      <c r="H22" s="3">
        <f t="shared" si="0"/>
        <v>1</v>
      </c>
      <c r="I22" s="3">
        <f t="shared" si="0"/>
        <v>7</v>
      </c>
      <c r="J22" s="3">
        <f t="shared" si="0"/>
        <v>1</v>
      </c>
      <c r="K22" s="3">
        <f t="shared" si="0"/>
        <v>0</v>
      </c>
      <c r="L22" s="3">
        <f t="shared" si="0"/>
        <v>3</v>
      </c>
      <c r="M22" s="3">
        <f t="shared" si="0"/>
        <v>4</v>
      </c>
      <c r="N22" s="3">
        <f t="shared" si="0"/>
        <v>1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7</v>
      </c>
      <c r="S22" s="3">
        <f t="shared" si="0"/>
        <v>1</v>
      </c>
      <c r="T22" s="3">
        <f t="shared" si="0"/>
        <v>0</v>
      </c>
      <c r="U22" s="3">
        <f t="shared" si="0"/>
        <v>3</v>
      </c>
      <c r="V22" s="3">
        <f t="shared" si="0"/>
        <v>4</v>
      </c>
      <c r="W22" s="3">
        <f t="shared" si="0"/>
        <v>1</v>
      </c>
      <c r="X22" s="3">
        <f t="shared" si="0"/>
        <v>3</v>
      </c>
      <c r="Y22" s="3">
        <f t="shared" si="0"/>
        <v>4</v>
      </c>
      <c r="Z22" s="3">
        <f t="shared" si="0"/>
        <v>1</v>
      </c>
      <c r="AA22" s="3">
        <f t="shared" si="0"/>
        <v>3</v>
      </c>
      <c r="AB22" s="3">
        <f t="shared" si="0"/>
        <v>4</v>
      </c>
      <c r="AC22" s="3">
        <f t="shared" si="0"/>
        <v>1</v>
      </c>
      <c r="AD22" s="3">
        <f t="shared" si="0"/>
        <v>2</v>
      </c>
      <c r="AE22" s="3">
        <f t="shared" si="0"/>
        <v>6</v>
      </c>
      <c r="AF22" s="3">
        <f t="shared" si="0"/>
        <v>0</v>
      </c>
      <c r="AG22" s="3">
        <f t="shared" si="0"/>
        <v>2</v>
      </c>
      <c r="AH22" s="3">
        <f t="shared" si="0"/>
        <v>5</v>
      </c>
      <c r="AI22" s="3">
        <f t="shared" si="0"/>
        <v>1</v>
      </c>
      <c r="AJ22" s="3">
        <f t="shared" si="0"/>
        <v>2</v>
      </c>
      <c r="AK22" s="3">
        <f t="shared" si="0"/>
        <v>5</v>
      </c>
      <c r="AL22" s="3">
        <f t="shared" si="0"/>
        <v>1</v>
      </c>
      <c r="AM22" s="3">
        <f t="shared" si="0"/>
        <v>2</v>
      </c>
      <c r="AN22" s="3">
        <f t="shared" si="0"/>
        <v>6</v>
      </c>
      <c r="AO22" s="3">
        <f t="shared" si="0"/>
        <v>0</v>
      </c>
      <c r="AP22" s="3">
        <f t="shared" si="0"/>
        <v>2</v>
      </c>
      <c r="AQ22" s="3">
        <f t="shared" si="0"/>
        <v>3</v>
      </c>
      <c r="AR22" s="3">
        <f t="shared" si="0"/>
        <v>3</v>
      </c>
      <c r="AS22" s="3">
        <f t="shared" si="0"/>
        <v>3</v>
      </c>
      <c r="AT22" s="3">
        <f t="shared" si="0"/>
        <v>4</v>
      </c>
      <c r="AU22" s="3">
        <f t="shared" si="0"/>
        <v>1</v>
      </c>
      <c r="AV22" s="3">
        <f t="shared" si="0"/>
        <v>2</v>
      </c>
      <c r="AW22" s="3">
        <v>5</v>
      </c>
      <c r="AX22" s="3">
        <f t="shared" ref="AX22:CC22" si="1">SUM(AX14:AX21)</f>
        <v>1</v>
      </c>
      <c r="AY22" s="3">
        <f t="shared" si="1"/>
        <v>2</v>
      </c>
      <c r="AZ22" s="3">
        <f t="shared" si="1"/>
        <v>5</v>
      </c>
      <c r="BA22" s="3">
        <f t="shared" si="1"/>
        <v>1</v>
      </c>
      <c r="BB22" s="3">
        <f t="shared" si="1"/>
        <v>1</v>
      </c>
      <c r="BC22" s="3">
        <f t="shared" si="1"/>
        <v>6</v>
      </c>
      <c r="BD22" s="3">
        <f t="shared" si="1"/>
        <v>1</v>
      </c>
      <c r="BE22" s="3">
        <f t="shared" si="1"/>
        <v>2</v>
      </c>
      <c r="BF22" s="3">
        <f t="shared" si="1"/>
        <v>6</v>
      </c>
      <c r="BG22" s="3">
        <f t="shared" si="1"/>
        <v>0</v>
      </c>
      <c r="BH22" s="3">
        <f t="shared" si="1"/>
        <v>2</v>
      </c>
      <c r="BI22" s="3">
        <f t="shared" si="1"/>
        <v>6</v>
      </c>
      <c r="BJ22" s="3">
        <f t="shared" si="1"/>
        <v>0</v>
      </c>
      <c r="BK22" s="3">
        <f t="shared" si="1"/>
        <v>5</v>
      </c>
      <c r="BL22" s="3">
        <f t="shared" si="1"/>
        <v>2</v>
      </c>
      <c r="BM22" s="3">
        <f t="shared" si="1"/>
        <v>1</v>
      </c>
      <c r="BN22" s="3">
        <f t="shared" si="1"/>
        <v>6</v>
      </c>
      <c r="BO22" s="3">
        <f t="shared" si="1"/>
        <v>2</v>
      </c>
      <c r="BP22" s="3">
        <f t="shared" si="1"/>
        <v>0</v>
      </c>
      <c r="BQ22" s="3">
        <f t="shared" si="1"/>
        <v>3</v>
      </c>
      <c r="BR22" s="3">
        <f t="shared" si="1"/>
        <v>4</v>
      </c>
      <c r="BS22" s="3">
        <f t="shared" si="1"/>
        <v>1</v>
      </c>
      <c r="BT22" s="3">
        <f t="shared" si="1"/>
        <v>3</v>
      </c>
      <c r="BU22" s="3">
        <f t="shared" si="1"/>
        <v>4</v>
      </c>
      <c r="BV22" s="3">
        <f t="shared" si="1"/>
        <v>1</v>
      </c>
      <c r="BW22" s="3">
        <f t="shared" si="1"/>
        <v>2</v>
      </c>
      <c r="BX22" s="3">
        <f t="shared" si="1"/>
        <v>6</v>
      </c>
      <c r="BY22" s="3">
        <f t="shared" si="1"/>
        <v>0</v>
      </c>
      <c r="BZ22" s="3">
        <f t="shared" si="1"/>
        <v>3</v>
      </c>
      <c r="CA22" s="3">
        <f t="shared" si="1"/>
        <v>4</v>
      </c>
      <c r="CB22" s="3">
        <f t="shared" si="1"/>
        <v>1</v>
      </c>
      <c r="CC22" s="3">
        <f t="shared" si="1"/>
        <v>1</v>
      </c>
      <c r="CD22" s="3">
        <f t="shared" ref="CD22:DI22" si="2">SUM(CD14:CD21)</f>
        <v>6</v>
      </c>
      <c r="CE22" s="3">
        <f t="shared" si="2"/>
        <v>1</v>
      </c>
      <c r="CF22" s="3">
        <f t="shared" si="2"/>
        <v>2</v>
      </c>
      <c r="CG22" s="3">
        <f t="shared" si="2"/>
        <v>5</v>
      </c>
      <c r="CH22" s="3">
        <f t="shared" si="2"/>
        <v>1</v>
      </c>
      <c r="CI22" s="3">
        <f t="shared" si="2"/>
        <v>3</v>
      </c>
      <c r="CJ22" s="3">
        <f t="shared" si="2"/>
        <v>5</v>
      </c>
      <c r="CK22" s="3">
        <f t="shared" si="2"/>
        <v>0</v>
      </c>
      <c r="CL22" s="3">
        <f t="shared" si="2"/>
        <v>1</v>
      </c>
      <c r="CM22" s="3">
        <f t="shared" si="2"/>
        <v>4</v>
      </c>
      <c r="CN22" s="3">
        <f t="shared" si="2"/>
        <v>3</v>
      </c>
      <c r="CO22" s="3">
        <f t="shared" si="2"/>
        <v>3</v>
      </c>
      <c r="CP22" s="3">
        <f t="shared" si="2"/>
        <v>5</v>
      </c>
      <c r="CQ22" s="3">
        <f t="shared" si="2"/>
        <v>0</v>
      </c>
      <c r="CR22" s="3">
        <f t="shared" si="2"/>
        <v>4</v>
      </c>
      <c r="CS22" s="3">
        <f t="shared" si="2"/>
        <v>4</v>
      </c>
      <c r="CT22" s="3">
        <f t="shared" si="2"/>
        <v>0</v>
      </c>
      <c r="CU22" s="3">
        <f t="shared" si="2"/>
        <v>1</v>
      </c>
      <c r="CV22" s="3">
        <f t="shared" si="2"/>
        <v>6</v>
      </c>
      <c r="CW22" s="3">
        <f t="shared" si="2"/>
        <v>1</v>
      </c>
      <c r="CX22" s="3">
        <f t="shared" si="2"/>
        <v>7</v>
      </c>
      <c r="CY22" s="3">
        <f t="shared" si="2"/>
        <v>0</v>
      </c>
      <c r="CZ22" s="3">
        <f t="shared" si="2"/>
        <v>1</v>
      </c>
      <c r="DA22" s="3">
        <f t="shared" si="2"/>
        <v>2</v>
      </c>
      <c r="DB22" s="3">
        <f t="shared" si="2"/>
        <v>5</v>
      </c>
      <c r="DC22" s="3">
        <f t="shared" si="2"/>
        <v>1</v>
      </c>
      <c r="DD22" s="3">
        <f t="shared" si="2"/>
        <v>0</v>
      </c>
      <c r="DE22" s="3">
        <f t="shared" si="2"/>
        <v>7</v>
      </c>
      <c r="DF22" s="3">
        <f t="shared" si="2"/>
        <v>1</v>
      </c>
      <c r="DG22" s="3">
        <f t="shared" si="2"/>
        <v>7</v>
      </c>
      <c r="DH22" s="3">
        <f t="shared" si="2"/>
        <v>1</v>
      </c>
      <c r="DI22" s="3">
        <f t="shared" si="2"/>
        <v>0</v>
      </c>
      <c r="DJ22" s="3">
        <f t="shared" ref="DJ22:DL22" si="3">SUM(DJ14:DJ21)</f>
        <v>2</v>
      </c>
      <c r="DK22" s="3">
        <f t="shared" si="3"/>
        <v>6</v>
      </c>
      <c r="DL22" s="3">
        <f t="shared" si="3"/>
        <v>0</v>
      </c>
      <c r="DM22" s="3">
        <v>7</v>
      </c>
      <c r="DN22" s="3">
        <f>SUM(DN14:DN21)</f>
        <v>1</v>
      </c>
      <c r="DO22" s="3">
        <f>SUM(DO14:DO21)</f>
        <v>0</v>
      </c>
      <c r="DP22" s="3">
        <f>SUM(DP14:DP21)</f>
        <v>6</v>
      </c>
      <c r="DQ22" s="3">
        <f>SUM(DQ14:DQ21)</f>
        <v>1</v>
      </c>
      <c r="DR22" s="3">
        <f>SUM(DR14:DR21)</f>
        <v>1</v>
      </c>
    </row>
    <row r="23" spans="1:122" ht="37.5" customHeight="1" x14ac:dyDescent="0.3">
      <c r="A23" s="136" t="s">
        <v>785</v>
      </c>
      <c r="B23" s="137"/>
      <c r="C23" s="27">
        <f>C22/8%</f>
        <v>25</v>
      </c>
      <c r="D23" s="27">
        <f t="shared" ref="D23:BO23" si="4">D22/8%</f>
        <v>62.5</v>
      </c>
      <c r="E23" s="27">
        <f t="shared" si="4"/>
        <v>12.5</v>
      </c>
      <c r="F23" s="27">
        <f t="shared" si="4"/>
        <v>37.5</v>
      </c>
      <c r="G23" s="27">
        <f t="shared" si="4"/>
        <v>50</v>
      </c>
      <c r="H23" s="27">
        <f t="shared" si="4"/>
        <v>12.5</v>
      </c>
      <c r="I23" s="27">
        <f t="shared" si="4"/>
        <v>87.5</v>
      </c>
      <c r="J23" s="27">
        <f t="shared" si="4"/>
        <v>12.5</v>
      </c>
      <c r="K23" s="27">
        <f t="shared" si="4"/>
        <v>0</v>
      </c>
      <c r="L23" s="27">
        <f t="shared" si="4"/>
        <v>37.5</v>
      </c>
      <c r="M23" s="27">
        <f t="shared" si="4"/>
        <v>50</v>
      </c>
      <c r="N23" s="27">
        <f t="shared" si="4"/>
        <v>12.5</v>
      </c>
      <c r="O23" s="27">
        <f t="shared" si="4"/>
        <v>87.5</v>
      </c>
      <c r="P23" s="27">
        <f t="shared" si="4"/>
        <v>12.5</v>
      </c>
      <c r="Q23" s="27">
        <f t="shared" si="4"/>
        <v>0</v>
      </c>
      <c r="R23" s="27">
        <f t="shared" si="4"/>
        <v>87.5</v>
      </c>
      <c r="S23" s="27">
        <f t="shared" si="4"/>
        <v>12.5</v>
      </c>
      <c r="T23" s="27">
        <f t="shared" si="4"/>
        <v>0</v>
      </c>
      <c r="U23" s="27">
        <f t="shared" si="4"/>
        <v>37.5</v>
      </c>
      <c r="V23" s="27">
        <f t="shared" si="4"/>
        <v>50</v>
      </c>
      <c r="W23" s="27">
        <f t="shared" si="4"/>
        <v>12.5</v>
      </c>
      <c r="X23" s="27">
        <f t="shared" si="4"/>
        <v>37.5</v>
      </c>
      <c r="Y23" s="27">
        <f t="shared" si="4"/>
        <v>50</v>
      </c>
      <c r="Z23" s="27">
        <f t="shared" si="4"/>
        <v>12.5</v>
      </c>
      <c r="AA23" s="27">
        <f t="shared" si="4"/>
        <v>37.5</v>
      </c>
      <c r="AB23" s="27">
        <f t="shared" si="4"/>
        <v>50</v>
      </c>
      <c r="AC23" s="27">
        <f t="shared" si="4"/>
        <v>12.5</v>
      </c>
      <c r="AD23" s="27">
        <f t="shared" si="4"/>
        <v>25</v>
      </c>
      <c r="AE23" s="27">
        <f t="shared" si="4"/>
        <v>75</v>
      </c>
      <c r="AF23" s="27">
        <f t="shared" si="4"/>
        <v>0</v>
      </c>
      <c r="AG23" s="27">
        <f t="shared" si="4"/>
        <v>25</v>
      </c>
      <c r="AH23" s="27">
        <f t="shared" si="4"/>
        <v>62.5</v>
      </c>
      <c r="AI23" s="27">
        <f t="shared" si="4"/>
        <v>12.5</v>
      </c>
      <c r="AJ23" s="27">
        <f t="shared" si="4"/>
        <v>25</v>
      </c>
      <c r="AK23" s="27">
        <f t="shared" si="4"/>
        <v>62.5</v>
      </c>
      <c r="AL23" s="27">
        <f t="shared" si="4"/>
        <v>12.5</v>
      </c>
      <c r="AM23" s="27">
        <f t="shared" si="4"/>
        <v>25</v>
      </c>
      <c r="AN23" s="27">
        <f t="shared" si="4"/>
        <v>75</v>
      </c>
      <c r="AO23" s="27">
        <f t="shared" si="4"/>
        <v>0</v>
      </c>
      <c r="AP23" s="27">
        <f t="shared" si="4"/>
        <v>25</v>
      </c>
      <c r="AQ23" s="27">
        <f t="shared" si="4"/>
        <v>37.5</v>
      </c>
      <c r="AR23" s="27">
        <f t="shared" si="4"/>
        <v>37.5</v>
      </c>
      <c r="AS23" s="27">
        <f t="shared" si="4"/>
        <v>37.5</v>
      </c>
      <c r="AT23" s="27">
        <f t="shared" si="4"/>
        <v>50</v>
      </c>
      <c r="AU23" s="27">
        <f t="shared" si="4"/>
        <v>12.5</v>
      </c>
      <c r="AV23" s="27">
        <f t="shared" si="4"/>
        <v>25</v>
      </c>
      <c r="AW23" s="27">
        <f t="shared" si="4"/>
        <v>62.5</v>
      </c>
      <c r="AX23" s="27">
        <f t="shared" si="4"/>
        <v>12.5</v>
      </c>
      <c r="AY23" s="27">
        <f t="shared" si="4"/>
        <v>25</v>
      </c>
      <c r="AZ23" s="27">
        <f t="shared" si="4"/>
        <v>62.5</v>
      </c>
      <c r="BA23" s="27">
        <f t="shared" si="4"/>
        <v>12.5</v>
      </c>
      <c r="BB23" s="27">
        <f t="shared" si="4"/>
        <v>12.5</v>
      </c>
      <c r="BC23" s="27">
        <f t="shared" si="4"/>
        <v>75</v>
      </c>
      <c r="BD23" s="27">
        <f t="shared" si="4"/>
        <v>12.5</v>
      </c>
      <c r="BE23" s="27">
        <f t="shared" si="4"/>
        <v>25</v>
      </c>
      <c r="BF23" s="27">
        <f t="shared" si="4"/>
        <v>75</v>
      </c>
      <c r="BG23" s="27">
        <f t="shared" si="4"/>
        <v>0</v>
      </c>
      <c r="BH23" s="27">
        <f t="shared" si="4"/>
        <v>25</v>
      </c>
      <c r="BI23" s="27">
        <f t="shared" si="4"/>
        <v>75</v>
      </c>
      <c r="BJ23" s="27">
        <f t="shared" si="4"/>
        <v>0</v>
      </c>
      <c r="BK23" s="27">
        <f t="shared" si="4"/>
        <v>62.5</v>
      </c>
      <c r="BL23" s="27">
        <f t="shared" si="4"/>
        <v>25</v>
      </c>
      <c r="BM23" s="27">
        <f t="shared" si="4"/>
        <v>12.5</v>
      </c>
      <c r="BN23" s="27">
        <f t="shared" si="4"/>
        <v>75</v>
      </c>
      <c r="BO23" s="27">
        <f t="shared" si="4"/>
        <v>25</v>
      </c>
      <c r="BP23" s="27">
        <f t="shared" ref="BP23:DR23" si="5">BP22/8%</f>
        <v>0</v>
      </c>
      <c r="BQ23" s="27">
        <f t="shared" si="5"/>
        <v>37.5</v>
      </c>
      <c r="BR23" s="27">
        <f t="shared" si="5"/>
        <v>50</v>
      </c>
      <c r="BS23" s="27">
        <f t="shared" si="5"/>
        <v>12.5</v>
      </c>
      <c r="BT23" s="27">
        <f t="shared" si="5"/>
        <v>37.5</v>
      </c>
      <c r="BU23" s="27">
        <f t="shared" si="5"/>
        <v>50</v>
      </c>
      <c r="BV23" s="27">
        <f t="shared" si="5"/>
        <v>12.5</v>
      </c>
      <c r="BW23" s="27">
        <f t="shared" si="5"/>
        <v>25</v>
      </c>
      <c r="BX23" s="27">
        <f t="shared" si="5"/>
        <v>75</v>
      </c>
      <c r="BY23" s="27">
        <f t="shared" si="5"/>
        <v>0</v>
      </c>
      <c r="BZ23" s="27">
        <f t="shared" si="5"/>
        <v>37.5</v>
      </c>
      <c r="CA23" s="27">
        <f t="shared" si="5"/>
        <v>50</v>
      </c>
      <c r="CB23" s="27">
        <f t="shared" si="5"/>
        <v>12.5</v>
      </c>
      <c r="CC23" s="27">
        <f t="shared" si="5"/>
        <v>12.5</v>
      </c>
      <c r="CD23" s="27">
        <f t="shared" si="5"/>
        <v>75</v>
      </c>
      <c r="CE23" s="27">
        <f t="shared" si="5"/>
        <v>12.5</v>
      </c>
      <c r="CF23" s="27">
        <f t="shared" si="5"/>
        <v>25</v>
      </c>
      <c r="CG23" s="27">
        <f t="shared" si="5"/>
        <v>62.5</v>
      </c>
      <c r="CH23" s="27">
        <f t="shared" si="5"/>
        <v>12.5</v>
      </c>
      <c r="CI23" s="27">
        <f t="shared" si="5"/>
        <v>37.5</v>
      </c>
      <c r="CJ23" s="27">
        <f t="shared" si="5"/>
        <v>62.5</v>
      </c>
      <c r="CK23" s="27">
        <f t="shared" si="5"/>
        <v>0</v>
      </c>
      <c r="CL23" s="27">
        <f t="shared" si="5"/>
        <v>12.5</v>
      </c>
      <c r="CM23" s="27">
        <f t="shared" si="5"/>
        <v>50</v>
      </c>
      <c r="CN23" s="27">
        <f t="shared" si="5"/>
        <v>37.5</v>
      </c>
      <c r="CO23" s="27">
        <f t="shared" si="5"/>
        <v>37.5</v>
      </c>
      <c r="CP23" s="27">
        <f t="shared" si="5"/>
        <v>62.5</v>
      </c>
      <c r="CQ23" s="27">
        <f t="shared" si="5"/>
        <v>0</v>
      </c>
      <c r="CR23" s="27">
        <f t="shared" si="5"/>
        <v>50</v>
      </c>
      <c r="CS23" s="27">
        <f t="shared" si="5"/>
        <v>50</v>
      </c>
      <c r="CT23" s="27">
        <f t="shared" si="5"/>
        <v>0</v>
      </c>
      <c r="CU23" s="27">
        <f t="shared" si="5"/>
        <v>12.5</v>
      </c>
      <c r="CV23" s="27">
        <f t="shared" si="5"/>
        <v>75</v>
      </c>
      <c r="CW23" s="27">
        <f t="shared" si="5"/>
        <v>12.5</v>
      </c>
      <c r="CX23" s="27">
        <f t="shared" si="5"/>
        <v>87.5</v>
      </c>
      <c r="CY23" s="27">
        <f t="shared" si="5"/>
        <v>0</v>
      </c>
      <c r="CZ23" s="27">
        <f t="shared" si="5"/>
        <v>12.5</v>
      </c>
      <c r="DA23" s="27">
        <f t="shared" si="5"/>
        <v>25</v>
      </c>
      <c r="DB23" s="27">
        <f t="shared" si="5"/>
        <v>62.5</v>
      </c>
      <c r="DC23" s="27">
        <f t="shared" si="5"/>
        <v>12.5</v>
      </c>
      <c r="DD23" s="27">
        <f t="shared" si="5"/>
        <v>0</v>
      </c>
      <c r="DE23" s="27">
        <f t="shared" si="5"/>
        <v>87.5</v>
      </c>
      <c r="DF23" s="27">
        <f t="shared" si="5"/>
        <v>12.5</v>
      </c>
      <c r="DG23" s="27">
        <f t="shared" si="5"/>
        <v>87.5</v>
      </c>
      <c r="DH23" s="27">
        <f t="shared" si="5"/>
        <v>12.5</v>
      </c>
      <c r="DI23" s="27">
        <f t="shared" si="5"/>
        <v>0</v>
      </c>
      <c r="DJ23" s="27">
        <f t="shared" si="5"/>
        <v>25</v>
      </c>
      <c r="DK23" s="27">
        <f t="shared" si="5"/>
        <v>75</v>
      </c>
      <c r="DL23" s="27">
        <f t="shared" si="5"/>
        <v>0</v>
      </c>
      <c r="DM23" s="27">
        <f t="shared" si="5"/>
        <v>87.5</v>
      </c>
      <c r="DN23" s="27">
        <f t="shared" si="5"/>
        <v>12.5</v>
      </c>
      <c r="DO23" s="27">
        <f t="shared" si="5"/>
        <v>0</v>
      </c>
      <c r="DP23" s="27">
        <f t="shared" si="5"/>
        <v>75</v>
      </c>
      <c r="DQ23" s="27">
        <f t="shared" si="5"/>
        <v>12.5</v>
      </c>
      <c r="DR23" s="27">
        <f t="shared" si="5"/>
        <v>12.5</v>
      </c>
    </row>
    <row r="25" spans="1:122" x14ac:dyDescent="0.3">
      <c r="B25" s="140" t="s">
        <v>1393</v>
      </c>
      <c r="C25" s="140"/>
      <c r="D25" s="140"/>
      <c r="E25" s="140"/>
      <c r="F25" s="46"/>
      <c r="G25" s="46"/>
    </row>
    <row r="26" spans="1:122" x14ac:dyDescent="0.3">
      <c r="B26" s="4" t="s">
        <v>755</v>
      </c>
      <c r="C26" s="4" t="s">
        <v>768</v>
      </c>
      <c r="D26" s="82">
        <f>E26/100*8</f>
        <v>3.75</v>
      </c>
      <c r="E26" s="32">
        <f>(C23+F23+I23+L23)/4</f>
        <v>46.875</v>
      </c>
    </row>
    <row r="27" spans="1:122" x14ac:dyDescent="0.3">
      <c r="B27" s="4" t="s">
        <v>757</v>
      </c>
      <c r="C27" s="4" t="s">
        <v>768</v>
      </c>
      <c r="D27" s="82">
        <f t="shared" ref="D27:D28" si="6">E27/100*8</f>
        <v>3.5</v>
      </c>
      <c r="E27" s="32">
        <f>(D23+G23+J23+M23)/4</f>
        <v>43.75</v>
      </c>
    </row>
    <row r="28" spans="1:122" x14ac:dyDescent="0.3">
      <c r="B28" s="4" t="s">
        <v>758</v>
      </c>
      <c r="C28" s="4" t="s">
        <v>768</v>
      </c>
      <c r="D28" s="82">
        <f t="shared" si="6"/>
        <v>0.75</v>
      </c>
      <c r="E28" s="32">
        <f>(E23+H23+K23+N23)/4</f>
        <v>9.375</v>
      </c>
    </row>
    <row r="29" spans="1:122" x14ac:dyDescent="0.3">
      <c r="B29" s="4"/>
      <c r="C29" s="4"/>
      <c r="D29" s="33">
        <f>SUM(D26:D28)</f>
        <v>8</v>
      </c>
      <c r="E29" s="34">
        <f>SUM(E26:E28)</f>
        <v>100</v>
      </c>
    </row>
    <row r="30" spans="1:122" ht="29.25" customHeight="1" x14ac:dyDescent="0.3">
      <c r="B30" s="4"/>
      <c r="C30" s="20"/>
      <c r="D30" s="107" t="s">
        <v>322</v>
      </c>
      <c r="E30" s="107"/>
      <c r="F30" s="108" t="s">
        <v>323</v>
      </c>
      <c r="G30" s="108"/>
    </row>
    <row r="31" spans="1:122" x14ac:dyDescent="0.3">
      <c r="B31" s="4" t="s">
        <v>755</v>
      </c>
      <c r="C31" s="20" t="s">
        <v>769</v>
      </c>
      <c r="D31" s="35">
        <f>E31/100*8</f>
        <v>5</v>
      </c>
      <c r="E31" s="32">
        <f>(O23+R23+U23+X23)/4</f>
        <v>62.5</v>
      </c>
      <c r="F31" s="3">
        <f>G31/100*8</f>
        <v>2.25</v>
      </c>
      <c r="G31" s="3">
        <f>(AA23+AD23+AG23+AJ23)/4</f>
        <v>28.125</v>
      </c>
    </row>
    <row r="32" spans="1:122" x14ac:dyDescent="0.3">
      <c r="B32" s="4" t="s">
        <v>757</v>
      </c>
      <c r="C32" s="20" t="s">
        <v>769</v>
      </c>
      <c r="D32" s="35">
        <f>E32/100*8</f>
        <v>2.5</v>
      </c>
      <c r="E32" s="32">
        <f>(P23+S23+V23+Y23)/4</f>
        <v>31.25</v>
      </c>
      <c r="F32" s="3">
        <f>G32/100*8</f>
        <v>5</v>
      </c>
      <c r="G32" s="3">
        <f>(AB23+AE23+AH23+AK23)/4</f>
        <v>62.5</v>
      </c>
    </row>
    <row r="33" spans="2:13" x14ac:dyDescent="0.3">
      <c r="B33" s="4" t="s">
        <v>758</v>
      </c>
      <c r="C33" s="20" t="s">
        <v>769</v>
      </c>
      <c r="D33" s="35">
        <f>E33/100*8</f>
        <v>0.5</v>
      </c>
      <c r="E33" s="32">
        <f>(Q23+T23+W23+Z23)/4</f>
        <v>6.25</v>
      </c>
      <c r="F33" s="3">
        <f>G33/100*8</f>
        <v>0.75</v>
      </c>
      <c r="G33" s="48">
        <f>(AC23+AF23+AI23+AL23)/4</f>
        <v>9.375</v>
      </c>
    </row>
    <row r="34" spans="2:13" x14ac:dyDescent="0.3">
      <c r="B34" s="4"/>
      <c r="C34" s="20"/>
      <c r="D34" s="34">
        <f>SUM(D31:D33)</f>
        <v>8</v>
      </c>
      <c r="E34" s="34">
        <f>SUM(E31:E33)</f>
        <v>100</v>
      </c>
      <c r="F34" s="47">
        <f>SUM(F31:F33)</f>
        <v>8</v>
      </c>
      <c r="G34" s="49">
        <f>SUM(G31:G33)</f>
        <v>100</v>
      </c>
    </row>
    <row r="35" spans="2:13" x14ac:dyDescent="0.3">
      <c r="B35" s="4" t="s">
        <v>755</v>
      </c>
      <c r="C35" s="4" t="s">
        <v>770</v>
      </c>
      <c r="D35" s="3">
        <f>E35/100*8</f>
        <v>2.25</v>
      </c>
      <c r="E35" s="32">
        <f>(AM23+AP23+AS23+AV23)/4</f>
        <v>28.125</v>
      </c>
    </row>
    <row r="36" spans="2:13" x14ac:dyDescent="0.3">
      <c r="B36" s="4" t="s">
        <v>757</v>
      </c>
      <c r="C36" s="4" t="s">
        <v>770</v>
      </c>
      <c r="D36" s="3">
        <f>E36/100*8</f>
        <v>4.5</v>
      </c>
      <c r="E36" s="32">
        <f>(AN23+AQ23+AT23+AW23)/4</f>
        <v>56.25</v>
      </c>
    </row>
    <row r="37" spans="2:13" x14ac:dyDescent="0.3">
      <c r="B37" s="4" t="s">
        <v>758</v>
      </c>
      <c r="C37" s="4" t="s">
        <v>770</v>
      </c>
      <c r="D37" s="3">
        <f>E37/100*8</f>
        <v>1.25</v>
      </c>
      <c r="E37" s="32">
        <f>(AO23+AR23+AU23+AX23)/4</f>
        <v>15.625</v>
      </c>
    </row>
    <row r="38" spans="2:13" x14ac:dyDescent="0.3">
      <c r="B38" s="36"/>
      <c r="C38" s="36"/>
      <c r="D38" s="39">
        <f>SUM(D35:D37)</f>
        <v>8</v>
      </c>
      <c r="E38" s="40">
        <f>SUM(E35:E37)</f>
        <v>100</v>
      </c>
      <c r="F38" s="41"/>
    </row>
    <row r="39" spans="2:13" x14ac:dyDescent="0.3">
      <c r="B39" s="4"/>
      <c r="C39" s="4"/>
      <c r="D39" s="107" t="s">
        <v>330</v>
      </c>
      <c r="E39" s="107"/>
      <c r="F39" s="107" t="s">
        <v>325</v>
      </c>
      <c r="G39" s="107"/>
      <c r="H39" s="141" t="s">
        <v>331</v>
      </c>
      <c r="I39" s="141"/>
      <c r="J39" s="141" t="s">
        <v>332</v>
      </c>
      <c r="K39" s="141"/>
      <c r="L39" s="141" t="s">
        <v>43</v>
      </c>
      <c r="M39" s="141"/>
    </row>
    <row r="40" spans="2:13" x14ac:dyDescent="0.3">
      <c r="B40" s="4" t="s">
        <v>755</v>
      </c>
      <c r="C40" s="4" t="s">
        <v>771</v>
      </c>
      <c r="D40" s="3">
        <f>E40/100*8</f>
        <v>1.75</v>
      </c>
      <c r="E40" s="32">
        <f>(AY23+BB23+BE23+BH23)/4</f>
        <v>21.875</v>
      </c>
      <c r="F40" s="3">
        <f>G40/100*8</f>
        <v>4.25</v>
      </c>
      <c r="G40" s="32">
        <f>(BK23+BN23+BQ23+BT23)/4</f>
        <v>53.125</v>
      </c>
      <c r="H40" s="3">
        <f>I40/100*8</f>
        <v>2</v>
      </c>
      <c r="I40" s="32">
        <f>(BW23+BZ23+CC23+CF23)/4</f>
        <v>25</v>
      </c>
      <c r="J40" s="3">
        <f>K40/100*8</f>
        <v>2.75</v>
      </c>
      <c r="K40" s="32">
        <f>(CI23+CL23+CO23+CR23)/4</f>
        <v>34.375</v>
      </c>
      <c r="L40" s="3">
        <f>M40/100*8</f>
        <v>2.5</v>
      </c>
      <c r="M40" s="32">
        <f>(CU23+CX23+DA23+DD23)/4</f>
        <v>31.25</v>
      </c>
    </row>
    <row r="41" spans="2:13" x14ac:dyDescent="0.3">
      <c r="B41" s="4" t="s">
        <v>757</v>
      </c>
      <c r="C41" s="4" t="s">
        <v>771</v>
      </c>
      <c r="D41" s="3">
        <f>E41/100*8</f>
        <v>5.75</v>
      </c>
      <c r="E41" s="32">
        <f>(AZ23+BC23+BF23+BI23)/4</f>
        <v>71.875</v>
      </c>
      <c r="F41" s="3">
        <f>G41/100*8</f>
        <v>3</v>
      </c>
      <c r="G41" s="32">
        <f>(BL23+BO23+BR23+BU23)/4</f>
        <v>37.5</v>
      </c>
      <c r="H41" s="3">
        <f>I41/100*8</f>
        <v>5.25</v>
      </c>
      <c r="I41" s="32">
        <f>(BX23+CA23+CD23+CG23)/4</f>
        <v>65.625</v>
      </c>
      <c r="J41" s="3">
        <f>K41/100*8</f>
        <v>4.5</v>
      </c>
      <c r="K41" s="32">
        <f>(CJ23+CM23+CP23+CS23)/4</f>
        <v>56.25</v>
      </c>
      <c r="L41" s="3">
        <f>M41/100*8</f>
        <v>4.5</v>
      </c>
      <c r="M41" s="32">
        <f>(CV23+CY23+DB23+DE23)/4</f>
        <v>56.25</v>
      </c>
    </row>
    <row r="42" spans="2:13" x14ac:dyDescent="0.3">
      <c r="B42" s="4" t="s">
        <v>758</v>
      </c>
      <c r="C42" s="4" t="s">
        <v>771</v>
      </c>
      <c r="D42" s="3">
        <f>E42/100*8</f>
        <v>0.5</v>
      </c>
      <c r="E42" s="32">
        <f>(BA23+BD23+BG23+BJ23)/4</f>
        <v>6.25</v>
      </c>
      <c r="F42" s="3">
        <f>G42/100*8</f>
        <v>0.75</v>
      </c>
      <c r="G42" s="32">
        <f>(BM23+BP23+BS23+BV23)/4</f>
        <v>9.375</v>
      </c>
      <c r="H42" s="3">
        <f>I42/100*8</f>
        <v>0.75</v>
      </c>
      <c r="I42" s="32">
        <f>(BY23+CB23+CE23+CH23)/4</f>
        <v>9.375</v>
      </c>
      <c r="J42" s="3">
        <f>K42/100*8</f>
        <v>0.75</v>
      </c>
      <c r="K42" s="32">
        <f>(CK23+CN23+CQ23+CT23)/4</f>
        <v>9.375</v>
      </c>
      <c r="L42" s="3">
        <f>M42/100*8</f>
        <v>1</v>
      </c>
      <c r="M42" s="32">
        <f>(CW23+CZ23+DC23+DF23)/4</f>
        <v>12.5</v>
      </c>
    </row>
    <row r="43" spans="2:13" x14ac:dyDescent="0.3">
      <c r="B43" s="4"/>
      <c r="C43" s="4"/>
      <c r="D43" s="33">
        <f>SUM(D40:D42)</f>
        <v>8</v>
      </c>
      <c r="E43" s="33">
        <f>SUM(E40:E42)</f>
        <v>100</v>
      </c>
      <c r="F43" s="33">
        <v>0</v>
      </c>
      <c r="G43" s="33">
        <v>0</v>
      </c>
      <c r="H43" s="33">
        <f t="shared" ref="H43:M43" si="7">SUM(H40:H42)</f>
        <v>8</v>
      </c>
      <c r="I43" s="34">
        <f t="shared" si="7"/>
        <v>100</v>
      </c>
      <c r="J43" s="33">
        <f t="shared" si="7"/>
        <v>8</v>
      </c>
      <c r="K43" s="34">
        <f t="shared" si="7"/>
        <v>100</v>
      </c>
      <c r="L43" s="33">
        <f t="shared" si="7"/>
        <v>8</v>
      </c>
      <c r="M43" s="34">
        <f t="shared" si="7"/>
        <v>100</v>
      </c>
    </row>
    <row r="44" spans="2:13" x14ac:dyDescent="0.3">
      <c r="B44" s="4" t="s">
        <v>755</v>
      </c>
      <c r="C44" s="4" t="s">
        <v>772</v>
      </c>
      <c r="D44" s="3">
        <f>E44/100*8</f>
        <v>5.5</v>
      </c>
      <c r="E44" s="32">
        <f>(DG23+DJ23+DM23+DP23)/4</f>
        <v>68.75</v>
      </c>
    </row>
    <row r="45" spans="2:13" x14ac:dyDescent="0.3">
      <c r="B45" s="4" t="s">
        <v>757</v>
      </c>
      <c r="C45" s="4" t="s">
        <v>772</v>
      </c>
      <c r="D45" s="3">
        <f>E45/100*8</f>
        <v>2.25</v>
      </c>
      <c r="E45" s="32">
        <f>(DH23+DK23+DN23+DQ23)/4</f>
        <v>28.125</v>
      </c>
    </row>
    <row r="46" spans="2:13" x14ac:dyDescent="0.3">
      <c r="B46" s="4" t="s">
        <v>758</v>
      </c>
      <c r="C46" s="4" t="s">
        <v>772</v>
      </c>
      <c r="D46" s="3">
        <f>E46/100*8</f>
        <v>0.25</v>
      </c>
      <c r="E46" s="32">
        <f>(DI23+DL23+DO23+DR23)/4</f>
        <v>3.125</v>
      </c>
    </row>
    <row r="47" spans="2:13" x14ac:dyDescent="0.3">
      <c r="B47" s="4"/>
      <c r="C47" s="4"/>
      <c r="D47" s="33">
        <f>SUM(D44:D46)</f>
        <v>8</v>
      </c>
      <c r="E47" s="33">
        <f>SUM(E44:E46)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2:B22"/>
    <mergeCell ref="A23:B23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5:E25"/>
    <mergeCell ref="J39:K39"/>
    <mergeCell ref="L39:M39"/>
    <mergeCell ref="H39:I39"/>
    <mergeCell ref="D30:E30"/>
    <mergeCell ref="F30:G30"/>
    <mergeCell ref="D39:E39"/>
    <mergeCell ref="F39:G39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8" t="s">
        <v>0</v>
      </c>
      <c r="B4" s="138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3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6" hidden="1" x14ac:dyDescent="0.3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5">
      <c r="A12" s="138"/>
      <c r="B12" s="138"/>
      <c r="C12" s="156" t="s">
        <v>948</v>
      </c>
      <c r="D12" s="160"/>
      <c r="E12" s="158"/>
      <c r="F12" s="157" t="s">
        <v>952</v>
      </c>
      <c r="G12" s="157"/>
      <c r="H12" s="158"/>
      <c r="I12" s="156" t="s">
        <v>956</v>
      </c>
      <c r="J12" s="157"/>
      <c r="K12" s="158"/>
      <c r="L12" s="156" t="s">
        <v>958</v>
      </c>
      <c r="M12" s="157"/>
      <c r="N12" s="158"/>
      <c r="O12" s="156" t="s">
        <v>959</v>
      </c>
      <c r="P12" s="157"/>
      <c r="Q12" s="158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6" t="s">
        <v>305</v>
      </c>
      <c r="BI12" s="157"/>
      <c r="BJ12" s="158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35">
      <c r="A13" s="138"/>
      <c r="B13" s="138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9" t="s">
        <v>322</v>
      </c>
      <c r="E47" s="159"/>
      <c r="F47" s="108" t="s">
        <v>323</v>
      </c>
      <c r="G47" s="108"/>
      <c r="H47" s="141" t="s">
        <v>378</v>
      </c>
      <c r="I47" s="141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8" t="s">
        <v>0</v>
      </c>
      <c r="B4" s="138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3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6" hidden="1" x14ac:dyDescent="0.3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3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3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GR22" workbookViewId="0">
      <selection activeCell="IA40" sqref="IA40"/>
    </sheetView>
  </sheetViews>
  <sheetFormatPr defaultRowHeight="14.4" x14ac:dyDescent="0.3"/>
  <cols>
    <col min="2" max="2" width="25.777343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3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2" hidden="1" customHeight="1" x14ac:dyDescent="0.3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2" hidden="1" customHeight="1" thickBot="1" x14ac:dyDescent="0.3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399999999999999" hidden="1" customHeight="1" thickBot="1" x14ac:dyDescent="0.3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6" x14ac:dyDescent="0.3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3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3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8" t="s">
        <v>322</v>
      </c>
      <c r="E47" s="178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8" t="s">
        <v>330</v>
      </c>
      <c r="E56" s="178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1" t="s">
        <v>43</v>
      </c>
      <c r="M56" s="141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83" t="s">
        <v>0</v>
      </c>
      <c r="B4" s="183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3">
      <c r="A5" s="184"/>
      <c r="B5" s="184"/>
      <c r="C5" s="168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9"/>
      <c r="X5" s="168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9"/>
      <c r="AS5" s="168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9"/>
      <c r="BN5" s="168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9"/>
      <c r="CI5" s="168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9"/>
      <c r="DD5" s="168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9"/>
      <c r="DY5" s="168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9"/>
      <c r="ET5" s="168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9"/>
      <c r="FO5" s="168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9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68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9"/>
      <c r="HZ5" s="168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9"/>
    </row>
    <row r="6" spans="1:254" x14ac:dyDescent="0.3">
      <c r="A6" s="184"/>
      <c r="B6" s="184"/>
      <c r="C6" s="168" t="s">
        <v>122</v>
      </c>
      <c r="D6" s="179"/>
      <c r="E6" s="169"/>
      <c r="F6" s="168" t="s">
        <v>123</v>
      </c>
      <c r="G6" s="179"/>
      <c r="H6" s="169"/>
      <c r="I6" s="168" t="s">
        <v>124</v>
      </c>
      <c r="J6" s="179"/>
      <c r="K6" s="169"/>
      <c r="L6" s="168" t="s">
        <v>163</v>
      </c>
      <c r="M6" s="179"/>
      <c r="N6" s="169"/>
      <c r="O6" s="168" t="s">
        <v>125</v>
      </c>
      <c r="P6" s="179"/>
      <c r="Q6" s="169"/>
      <c r="R6" s="168" t="s">
        <v>126</v>
      </c>
      <c r="S6" s="179"/>
      <c r="T6" s="169"/>
      <c r="U6" s="168" t="s">
        <v>127</v>
      </c>
      <c r="V6" s="179"/>
      <c r="W6" s="169"/>
      <c r="X6" s="168" t="s">
        <v>128</v>
      </c>
      <c r="Y6" s="179"/>
      <c r="Z6" s="169"/>
      <c r="AA6" s="168" t="s">
        <v>129</v>
      </c>
      <c r="AB6" s="179"/>
      <c r="AC6" s="169"/>
      <c r="AD6" s="168" t="s">
        <v>1244</v>
      </c>
      <c r="AE6" s="179"/>
      <c r="AF6" s="169"/>
      <c r="AG6" s="168" t="s">
        <v>164</v>
      </c>
      <c r="AH6" s="179"/>
      <c r="AI6" s="169"/>
      <c r="AJ6" s="168" t="s">
        <v>130</v>
      </c>
      <c r="AK6" s="179"/>
      <c r="AL6" s="169"/>
      <c r="AM6" s="168" t="s">
        <v>1253</v>
      </c>
      <c r="AN6" s="179"/>
      <c r="AO6" s="169"/>
      <c r="AP6" s="168" t="s">
        <v>131</v>
      </c>
      <c r="AQ6" s="179"/>
      <c r="AR6" s="169"/>
      <c r="AS6" s="168" t="s">
        <v>132</v>
      </c>
      <c r="AT6" s="179"/>
      <c r="AU6" s="169"/>
      <c r="AV6" s="168" t="s">
        <v>133</v>
      </c>
      <c r="AW6" s="179"/>
      <c r="AX6" s="169"/>
      <c r="AY6" s="168" t="s">
        <v>134</v>
      </c>
      <c r="AZ6" s="179"/>
      <c r="BA6" s="169"/>
      <c r="BB6" s="168" t="s">
        <v>135</v>
      </c>
      <c r="BC6" s="179"/>
      <c r="BD6" s="169"/>
      <c r="BE6" s="168" t="s">
        <v>136</v>
      </c>
      <c r="BF6" s="179"/>
      <c r="BG6" s="169"/>
      <c r="BH6" s="168" t="s">
        <v>137</v>
      </c>
      <c r="BI6" s="179"/>
      <c r="BJ6" s="169"/>
      <c r="BK6" s="168" t="s">
        <v>1259</v>
      </c>
      <c r="BL6" s="179"/>
      <c r="BM6" s="169"/>
      <c r="BN6" s="168" t="s">
        <v>138</v>
      </c>
      <c r="BO6" s="179"/>
      <c r="BP6" s="169"/>
      <c r="BQ6" s="168" t="s">
        <v>139</v>
      </c>
      <c r="BR6" s="179"/>
      <c r="BS6" s="169"/>
      <c r="BT6" s="168" t="s">
        <v>140</v>
      </c>
      <c r="BU6" s="179"/>
      <c r="BV6" s="169"/>
      <c r="BW6" s="168" t="s">
        <v>141</v>
      </c>
      <c r="BX6" s="179"/>
      <c r="BY6" s="169"/>
      <c r="BZ6" s="168" t="s">
        <v>142</v>
      </c>
      <c r="CA6" s="179"/>
      <c r="CB6" s="169"/>
      <c r="CC6" s="168" t="s">
        <v>143</v>
      </c>
      <c r="CD6" s="179"/>
      <c r="CE6" s="169"/>
      <c r="CF6" s="168" t="s">
        <v>144</v>
      </c>
      <c r="CG6" s="179"/>
      <c r="CH6" s="169"/>
      <c r="CI6" s="168" t="s">
        <v>145</v>
      </c>
      <c r="CJ6" s="179"/>
      <c r="CK6" s="169"/>
      <c r="CL6" s="168" t="s">
        <v>146</v>
      </c>
      <c r="CM6" s="179"/>
      <c r="CN6" s="169"/>
      <c r="CO6" s="168" t="s">
        <v>165</v>
      </c>
      <c r="CP6" s="179"/>
      <c r="CQ6" s="169"/>
      <c r="CR6" s="168" t="s">
        <v>147</v>
      </c>
      <c r="CS6" s="179"/>
      <c r="CT6" s="169"/>
      <c r="CU6" s="168" t="s">
        <v>148</v>
      </c>
      <c r="CV6" s="179"/>
      <c r="CW6" s="169"/>
      <c r="CX6" s="168" t="s">
        <v>149</v>
      </c>
      <c r="CY6" s="179"/>
      <c r="CZ6" s="169"/>
      <c r="DA6" s="168" t="s">
        <v>150</v>
      </c>
      <c r="DB6" s="179"/>
      <c r="DC6" s="169"/>
      <c r="DD6" s="168" t="s">
        <v>416</v>
      </c>
      <c r="DE6" s="179"/>
      <c r="DF6" s="169"/>
      <c r="DG6" s="168" t="s">
        <v>417</v>
      </c>
      <c r="DH6" s="179"/>
      <c r="DI6" s="169"/>
      <c r="DJ6" s="168" t="s">
        <v>418</v>
      </c>
      <c r="DK6" s="179"/>
      <c r="DL6" s="169"/>
      <c r="DM6" s="168" t="s">
        <v>419</v>
      </c>
      <c r="DN6" s="179"/>
      <c r="DO6" s="169"/>
      <c r="DP6" s="168" t="s">
        <v>420</v>
      </c>
      <c r="DQ6" s="179"/>
      <c r="DR6" s="169"/>
      <c r="DS6" s="168" t="s">
        <v>421</v>
      </c>
      <c r="DT6" s="179"/>
      <c r="DU6" s="169"/>
      <c r="DV6" s="168" t="s">
        <v>422</v>
      </c>
      <c r="DW6" s="179"/>
      <c r="DX6" s="169"/>
      <c r="DY6" s="168" t="s">
        <v>151</v>
      </c>
      <c r="DZ6" s="179"/>
      <c r="EA6" s="169"/>
      <c r="EB6" s="168" t="s">
        <v>152</v>
      </c>
      <c r="EC6" s="179"/>
      <c r="ED6" s="169"/>
      <c r="EE6" s="168" t="s">
        <v>153</v>
      </c>
      <c r="EF6" s="179"/>
      <c r="EG6" s="169"/>
      <c r="EH6" s="168" t="s">
        <v>166</v>
      </c>
      <c r="EI6" s="179"/>
      <c r="EJ6" s="169"/>
      <c r="EK6" s="168" t="s">
        <v>154</v>
      </c>
      <c r="EL6" s="179"/>
      <c r="EM6" s="169"/>
      <c r="EN6" s="168" t="s">
        <v>155</v>
      </c>
      <c r="EO6" s="179"/>
      <c r="EP6" s="169"/>
      <c r="EQ6" s="168" t="s">
        <v>156</v>
      </c>
      <c r="ER6" s="179"/>
      <c r="ES6" s="169"/>
      <c r="ET6" s="168" t="s">
        <v>157</v>
      </c>
      <c r="EU6" s="179"/>
      <c r="EV6" s="169"/>
      <c r="EW6" s="168" t="s">
        <v>158</v>
      </c>
      <c r="EX6" s="179"/>
      <c r="EY6" s="169"/>
      <c r="EZ6" s="168" t="s">
        <v>159</v>
      </c>
      <c r="FA6" s="179"/>
      <c r="FB6" s="169"/>
      <c r="FC6" s="168" t="s">
        <v>160</v>
      </c>
      <c r="FD6" s="179"/>
      <c r="FE6" s="169"/>
      <c r="FF6" s="168" t="s">
        <v>161</v>
      </c>
      <c r="FG6" s="179"/>
      <c r="FH6" s="169"/>
      <c r="FI6" s="168" t="s">
        <v>162</v>
      </c>
      <c r="FJ6" s="179"/>
      <c r="FK6" s="169"/>
      <c r="FL6" s="168" t="s">
        <v>167</v>
      </c>
      <c r="FM6" s="179"/>
      <c r="FN6" s="169"/>
      <c r="FO6" s="168" t="s">
        <v>168</v>
      </c>
      <c r="FP6" s="179"/>
      <c r="FQ6" s="169"/>
      <c r="FR6" s="168" t="s">
        <v>423</v>
      </c>
      <c r="FS6" s="179"/>
      <c r="FT6" s="169"/>
      <c r="FU6" s="168" t="s">
        <v>424</v>
      </c>
      <c r="FV6" s="179"/>
      <c r="FW6" s="169"/>
      <c r="FX6" s="168" t="s">
        <v>425</v>
      </c>
      <c r="FY6" s="179"/>
      <c r="FZ6" s="169"/>
      <c r="GA6" s="168" t="s">
        <v>426</v>
      </c>
      <c r="GB6" s="179"/>
      <c r="GC6" s="169"/>
      <c r="GD6" s="168" t="s">
        <v>427</v>
      </c>
      <c r="GE6" s="179"/>
      <c r="GF6" s="169"/>
      <c r="GG6" s="168" t="s">
        <v>428</v>
      </c>
      <c r="GH6" s="179"/>
      <c r="GI6" s="169"/>
      <c r="GJ6" s="168" t="s">
        <v>1337</v>
      </c>
      <c r="GK6" s="179"/>
      <c r="GL6" s="169"/>
      <c r="GM6" s="168" t="s">
        <v>1338</v>
      </c>
      <c r="GN6" s="179"/>
      <c r="GO6" s="169"/>
      <c r="GP6" s="168" t="s">
        <v>1340</v>
      </c>
      <c r="GQ6" s="179"/>
      <c r="GR6" s="169"/>
      <c r="GS6" s="168" t="s">
        <v>1344</v>
      </c>
      <c r="GT6" s="179"/>
      <c r="GU6" s="169"/>
      <c r="GV6" s="168" t="s">
        <v>1350</v>
      </c>
      <c r="GW6" s="179"/>
      <c r="GX6" s="169"/>
      <c r="GY6" s="168" t="s">
        <v>1351</v>
      </c>
      <c r="GZ6" s="179"/>
      <c r="HA6" s="169"/>
      <c r="HB6" s="168" t="s">
        <v>1355</v>
      </c>
      <c r="HC6" s="179"/>
      <c r="HD6" s="169"/>
      <c r="HE6" s="168" t="s">
        <v>1356</v>
      </c>
      <c r="HF6" s="179"/>
      <c r="HG6" s="169"/>
      <c r="HH6" s="168" t="s">
        <v>1358</v>
      </c>
      <c r="HI6" s="179"/>
      <c r="HJ6" s="169"/>
      <c r="HK6" s="168" t="s">
        <v>1362</v>
      </c>
      <c r="HL6" s="179"/>
      <c r="HM6" s="169"/>
      <c r="HN6" s="168" t="s">
        <v>1364</v>
      </c>
      <c r="HO6" s="179"/>
      <c r="HP6" s="169"/>
      <c r="HQ6" s="168" t="s">
        <v>1367</v>
      </c>
      <c r="HR6" s="179"/>
      <c r="HS6" s="169"/>
      <c r="HT6" s="168" t="s">
        <v>1372</v>
      </c>
      <c r="HU6" s="179"/>
      <c r="HV6" s="169"/>
      <c r="HW6" s="168" t="s">
        <v>1373</v>
      </c>
      <c r="HX6" s="179"/>
      <c r="HY6" s="169"/>
      <c r="HZ6" s="168" t="s">
        <v>429</v>
      </c>
      <c r="IA6" s="179"/>
      <c r="IB6" s="169"/>
      <c r="IC6" s="168" t="s">
        <v>430</v>
      </c>
      <c r="ID6" s="179"/>
      <c r="IE6" s="169"/>
      <c r="IF6" s="168" t="s">
        <v>431</v>
      </c>
      <c r="IG6" s="179"/>
      <c r="IH6" s="169"/>
      <c r="II6" s="168" t="s">
        <v>432</v>
      </c>
      <c r="IJ6" s="179"/>
      <c r="IK6" s="169"/>
      <c r="IL6" s="168" t="s">
        <v>433</v>
      </c>
      <c r="IM6" s="179"/>
      <c r="IN6" s="169"/>
      <c r="IO6" s="168" t="s">
        <v>434</v>
      </c>
      <c r="IP6" s="179"/>
      <c r="IQ6" s="169"/>
      <c r="IR6" s="168" t="s">
        <v>435</v>
      </c>
      <c r="IS6" s="179"/>
      <c r="IT6" s="169"/>
    </row>
    <row r="7" spans="1:254" ht="120" customHeight="1" x14ac:dyDescent="0.3">
      <c r="A7" s="184"/>
      <c r="B7" s="184"/>
      <c r="C7" s="180" t="s">
        <v>1229</v>
      </c>
      <c r="D7" s="181"/>
      <c r="E7" s="182"/>
      <c r="F7" s="180" t="s">
        <v>1232</v>
      </c>
      <c r="G7" s="181"/>
      <c r="H7" s="182"/>
      <c r="I7" s="180" t="s">
        <v>1233</v>
      </c>
      <c r="J7" s="181"/>
      <c r="K7" s="182"/>
      <c r="L7" s="180" t="s">
        <v>1237</v>
      </c>
      <c r="M7" s="181"/>
      <c r="N7" s="182"/>
      <c r="O7" s="180" t="s">
        <v>1238</v>
      </c>
      <c r="P7" s="181"/>
      <c r="Q7" s="182"/>
      <c r="R7" s="180" t="s">
        <v>1239</v>
      </c>
      <c r="S7" s="181"/>
      <c r="T7" s="182"/>
      <c r="U7" s="180" t="s">
        <v>614</v>
      </c>
      <c r="V7" s="181"/>
      <c r="W7" s="182"/>
      <c r="X7" s="180" t="s">
        <v>1390</v>
      </c>
      <c r="Y7" s="181"/>
      <c r="Z7" s="182"/>
      <c r="AA7" s="180" t="s">
        <v>617</v>
      </c>
      <c r="AB7" s="181"/>
      <c r="AC7" s="182"/>
      <c r="AD7" s="180" t="s">
        <v>1245</v>
      </c>
      <c r="AE7" s="181"/>
      <c r="AF7" s="182"/>
      <c r="AG7" s="180" t="s">
        <v>1246</v>
      </c>
      <c r="AH7" s="181"/>
      <c r="AI7" s="182"/>
      <c r="AJ7" s="180" t="s">
        <v>1250</v>
      </c>
      <c r="AK7" s="181"/>
      <c r="AL7" s="182"/>
      <c r="AM7" s="180" t="s">
        <v>1252</v>
      </c>
      <c r="AN7" s="181"/>
      <c r="AO7" s="182"/>
      <c r="AP7" s="180" t="s">
        <v>624</v>
      </c>
      <c r="AQ7" s="181"/>
      <c r="AR7" s="182"/>
      <c r="AS7" s="180" t="s">
        <v>1254</v>
      </c>
      <c r="AT7" s="181"/>
      <c r="AU7" s="182"/>
      <c r="AV7" s="180" t="s">
        <v>1255</v>
      </c>
      <c r="AW7" s="181"/>
      <c r="AX7" s="182"/>
      <c r="AY7" s="180" t="s">
        <v>630</v>
      </c>
      <c r="AZ7" s="181"/>
      <c r="BA7" s="182"/>
      <c r="BB7" s="180" t="s">
        <v>1256</v>
      </c>
      <c r="BC7" s="181"/>
      <c r="BD7" s="182"/>
      <c r="BE7" s="180" t="s">
        <v>1257</v>
      </c>
      <c r="BF7" s="181"/>
      <c r="BG7" s="182"/>
      <c r="BH7" s="180" t="s">
        <v>1258</v>
      </c>
      <c r="BI7" s="181"/>
      <c r="BJ7" s="182"/>
      <c r="BK7" s="180" t="s">
        <v>1264</v>
      </c>
      <c r="BL7" s="181"/>
      <c r="BM7" s="182"/>
      <c r="BN7" s="180" t="s">
        <v>1260</v>
      </c>
      <c r="BO7" s="181"/>
      <c r="BP7" s="182"/>
      <c r="BQ7" s="180" t="s">
        <v>1261</v>
      </c>
      <c r="BR7" s="181"/>
      <c r="BS7" s="182"/>
      <c r="BT7" s="180" t="s">
        <v>645</v>
      </c>
      <c r="BU7" s="181"/>
      <c r="BV7" s="182"/>
      <c r="BW7" s="180" t="s">
        <v>1269</v>
      </c>
      <c r="BX7" s="181"/>
      <c r="BY7" s="182"/>
      <c r="BZ7" s="180" t="s">
        <v>648</v>
      </c>
      <c r="CA7" s="181"/>
      <c r="CB7" s="182"/>
      <c r="CC7" s="180" t="s">
        <v>651</v>
      </c>
      <c r="CD7" s="181"/>
      <c r="CE7" s="182"/>
      <c r="CF7" s="180" t="s">
        <v>1272</v>
      </c>
      <c r="CG7" s="181"/>
      <c r="CH7" s="182"/>
      <c r="CI7" s="180" t="s">
        <v>1276</v>
      </c>
      <c r="CJ7" s="181"/>
      <c r="CK7" s="182"/>
      <c r="CL7" s="180" t="s">
        <v>1277</v>
      </c>
      <c r="CM7" s="181"/>
      <c r="CN7" s="182"/>
      <c r="CO7" s="180" t="s">
        <v>1278</v>
      </c>
      <c r="CP7" s="181"/>
      <c r="CQ7" s="182"/>
      <c r="CR7" s="180" t="s">
        <v>1279</v>
      </c>
      <c r="CS7" s="181"/>
      <c r="CT7" s="182"/>
      <c r="CU7" s="180" t="s">
        <v>1280</v>
      </c>
      <c r="CV7" s="181"/>
      <c r="CW7" s="182"/>
      <c r="CX7" s="180" t="s">
        <v>1281</v>
      </c>
      <c r="CY7" s="181"/>
      <c r="CZ7" s="182"/>
      <c r="DA7" s="180" t="s">
        <v>661</v>
      </c>
      <c r="DB7" s="181"/>
      <c r="DC7" s="182"/>
      <c r="DD7" s="180" t="s">
        <v>1286</v>
      </c>
      <c r="DE7" s="181"/>
      <c r="DF7" s="182"/>
      <c r="DG7" s="180" t="s">
        <v>1287</v>
      </c>
      <c r="DH7" s="181"/>
      <c r="DI7" s="182"/>
      <c r="DJ7" s="180" t="s">
        <v>1291</v>
      </c>
      <c r="DK7" s="181"/>
      <c r="DL7" s="182"/>
      <c r="DM7" s="180" t="s">
        <v>674</v>
      </c>
      <c r="DN7" s="181"/>
      <c r="DO7" s="182"/>
      <c r="DP7" s="180" t="s">
        <v>677</v>
      </c>
      <c r="DQ7" s="181"/>
      <c r="DR7" s="182"/>
      <c r="DS7" s="180" t="s">
        <v>1293</v>
      </c>
      <c r="DT7" s="181"/>
      <c r="DU7" s="182"/>
      <c r="DV7" s="180" t="s">
        <v>651</v>
      </c>
      <c r="DW7" s="181"/>
      <c r="DX7" s="182"/>
      <c r="DY7" s="180" t="s">
        <v>1298</v>
      </c>
      <c r="DZ7" s="181"/>
      <c r="EA7" s="182"/>
      <c r="EB7" s="180" t="s">
        <v>1299</v>
      </c>
      <c r="EC7" s="181"/>
      <c r="ED7" s="182"/>
      <c r="EE7" s="180" t="s">
        <v>686</v>
      </c>
      <c r="EF7" s="181"/>
      <c r="EG7" s="182"/>
      <c r="EH7" s="180" t="s">
        <v>1302</v>
      </c>
      <c r="EI7" s="181"/>
      <c r="EJ7" s="182"/>
      <c r="EK7" s="180" t="s">
        <v>690</v>
      </c>
      <c r="EL7" s="181"/>
      <c r="EM7" s="182"/>
      <c r="EN7" s="180" t="s">
        <v>691</v>
      </c>
      <c r="EO7" s="181"/>
      <c r="EP7" s="182"/>
      <c r="EQ7" s="180" t="s">
        <v>1305</v>
      </c>
      <c r="ER7" s="181"/>
      <c r="ES7" s="182"/>
      <c r="ET7" s="180" t="s">
        <v>1306</v>
      </c>
      <c r="EU7" s="181"/>
      <c r="EV7" s="182"/>
      <c r="EW7" s="180" t="s">
        <v>1307</v>
      </c>
      <c r="EX7" s="181"/>
      <c r="EY7" s="182"/>
      <c r="EZ7" s="180" t="s">
        <v>1308</v>
      </c>
      <c r="FA7" s="181"/>
      <c r="FB7" s="182"/>
      <c r="FC7" s="180" t="s">
        <v>1310</v>
      </c>
      <c r="FD7" s="181"/>
      <c r="FE7" s="182"/>
      <c r="FF7" s="180" t="s">
        <v>1317</v>
      </c>
      <c r="FG7" s="181"/>
      <c r="FH7" s="182"/>
      <c r="FI7" s="180" t="s">
        <v>1314</v>
      </c>
      <c r="FJ7" s="181"/>
      <c r="FK7" s="182"/>
      <c r="FL7" s="180" t="s">
        <v>1315</v>
      </c>
      <c r="FM7" s="181"/>
      <c r="FN7" s="182"/>
      <c r="FO7" s="180" t="s">
        <v>709</v>
      </c>
      <c r="FP7" s="181"/>
      <c r="FQ7" s="182"/>
      <c r="FR7" s="180" t="s">
        <v>1322</v>
      </c>
      <c r="FS7" s="181"/>
      <c r="FT7" s="182"/>
      <c r="FU7" s="180" t="s">
        <v>1324</v>
      </c>
      <c r="FV7" s="181"/>
      <c r="FW7" s="182"/>
      <c r="FX7" s="180" t="s">
        <v>714</v>
      </c>
      <c r="FY7" s="181"/>
      <c r="FZ7" s="182"/>
      <c r="GA7" s="180" t="s">
        <v>1326</v>
      </c>
      <c r="GB7" s="181"/>
      <c r="GC7" s="182"/>
      <c r="GD7" s="180" t="s">
        <v>1328</v>
      </c>
      <c r="GE7" s="181"/>
      <c r="GF7" s="182"/>
      <c r="GG7" s="180" t="s">
        <v>1332</v>
      </c>
      <c r="GH7" s="181"/>
      <c r="GI7" s="182"/>
      <c r="GJ7" s="180" t="s">
        <v>1333</v>
      </c>
      <c r="GK7" s="181"/>
      <c r="GL7" s="182"/>
      <c r="GM7" s="180" t="s">
        <v>722</v>
      </c>
      <c r="GN7" s="181"/>
      <c r="GO7" s="182"/>
      <c r="GP7" s="180" t="s">
        <v>1339</v>
      </c>
      <c r="GQ7" s="181"/>
      <c r="GR7" s="182"/>
      <c r="GS7" s="180" t="s">
        <v>1345</v>
      </c>
      <c r="GT7" s="181"/>
      <c r="GU7" s="182"/>
      <c r="GV7" s="180" t="s">
        <v>1346</v>
      </c>
      <c r="GW7" s="181"/>
      <c r="GX7" s="182"/>
      <c r="GY7" s="180" t="s">
        <v>727</v>
      </c>
      <c r="GZ7" s="181"/>
      <c r="HA7" s="182"/>
      <c r="HB7" s="180" t="s">
        <v>728</v>
      </c>
      <c r="HC7" s="181"/>
      <c r="HD7" s="182"/>
      <c r="HE7" s="180" t="s">
        <v>731</v>
      </c>
      <c r="HF7" s="181"/>
      <c r="HG7" s="182"/>
      <c r="HH7" s="180" t="s">
        <v>1357</v>
      </c>
      <c r="HI7" s="181"/>
      <c r="HJ7" s="182"/>
      <c r="HK7" s="180" t="s">
        <v>1363</v>
      </c>
      <c r="HL7" s="181"/>
      <c r="HM7" s="182"/>
      <c r="HN7" s="180" t="s">
        <v>1365</v>
      </c>
      <c r="HO7" s="181"/>
      <c r="HP7" s="182"/>
      <c r="HQ7" s="180" t="s">
        <v>1368</v>
      </c>
      <c r="HR7" s="181"/>
      <c r="HS7" s="182"/>
      <c r="HT7" s="180" t="s">
        <v>740</v>
      </c>
      <c r="HU7" s="181"/>
      <c r="HV7" s="182"/>
      <c r="HW7" s="180" t="s">
        <v>602</v>
      </c>
      <c r="HX7" s="181"/>
      <c r="HY7" s="182"/>
      <c r="HZ7" s="180" t="s">
        <v>1374</v>
      </c>
      <c r="IA7" s="181"/>
      <c r="IB7" s="182"/>
      <c r="IC7" s="180" t="s">
        <v>1377</v>
      </c>
      <c r="ID7" s="181"/>
      <c r="IE7" s="182"/>
      <c r="IF7" s="180" t="s">
        <v>746</v>
      </c>
      <c r="IG7" s="181"/>
      <c r="IH7" s="182"/>
      <c r="II7" s="180" t="s">
        <v>1381</v>
      </c>
      <c r="IJ7" s="181"/>
      <c r="IK7" s="182"/>
      <c r="IL7" s="180" t="s">
        <v>1382</v>
      </c>
      <c r="IM7" s="181"/>
      <c r="IN7" s="182"/>
      <c r="IO7" s="180" t="s">
        <v>1386</v>
      </c>
      <c r="IP7" s="181"/>
      <c r="IQ7" s="182"/>
      <c r="IR7" s="180" t="s">
        <v>750</v>
      </c>
      <c r="IS7" s="181"/>
      <c r="IT7" s="182"/>
    </row>
    <row r="8" spans="1:254" ht="169.5" customHeight="1" x14ac:dyDescent="0.3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80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0" t="s">
        <v>1393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8" t="s">
        <v>322</v>
      </c>
      <c r="E42" s="178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8" t="s">
        <v>330</v>
      </c>
      <c r="E51" s="178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1" t="s">
        <v>43</v>
      </c>
      <c r="M51" s="141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2024-07-25T06:12:04Z</dcterms:modified>
</cp:coreProperties>
</file>