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аттестация   РАДУГА\2023-2024\"/>
    </mc:Choice>
  </mc:AlternateContent>
  <xr:revisionPtr revIDLastSave="0" documentId="13_ncr:1_{A01E68BE-59BB-4E6C-A67E-3CF1BB174C46}" xr6:coauthVersionLast="45" xr6:coauthVersionMax="45" xr10:uidLastSave="{00000000-0000-0000-0000-000000000000}"/>
  <bookViews>
    <workbookView xWindow="-108" yWindow="-108" windowWidth="23256" windowHeight="12576" firstSheet="1" activeTab="3" xr2:uid="{00000000-000D-0000-FFFF-FFFF00000000}"/>
  </bookViews>
  <sheets>
    <sheet name="Группа раннего возраста" sheetId="1" r:id="rId1"/>
    <sheet name="Младшая группа" sheetId="2" r:id="rId2"/>
    <sheet name="Средняя группа" sheetId="3" r:id="rId3"/>
    <sheet name="Старшая группаРАДУГА" sheetId="4" r:id="rId4"/>
    <sheet name="Предшкольная группа" sheetId="5" r:id="rId5"/>
    <sheet name="Предшкольный класс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46" i="4" l="1"/>
  <c r="N46" i="4"/>
  <c r="O45" i="4"/>
  <c r="O47" i="4" s="1"/>
  <c r="N45" i="4"/>
  <c r="N47" i="4" s="1"/>
  <c r="O44" i="4"/>
  <c r="N44" i="4"/>
  <c r="K37" i="4"/>
  <c r="J37" i="4"/>
  <c r="K36" i="4"/>
  <c r="J36" i="4"/>
  <c r="K35" i="4"/>
  <c r="K38" i="4" s="1"/>
  <c r="J35" i="4"/>
  <c r="J38" i="4" s="1"/>
  <c r="D49" i="4" l="1"/>
  <c r="D50" i="4"/>
  <c r="D48" i="4"/>
  <c r="L45" i="4"/>
  <c r="L46" i="4"/>
  <c r="L44" i="4"/>
  <c r="J45" i="4"/>
  <c r="J46" i="4"/>
  <c r="J44" i="4"/>
  <c r="H45" i="4"/>
  <c r="H46" i="4"/>
  <c r="H44" i="4"/>
  <c r="F45" i="4"/>
  <c r="F46" i="4"/>
  <c r="F44" i="4"/>
  <c r="D45" i="4"/>
  <c r="D46" i="4"/>
  <c r="D44" i="4"/>
  <c r="D40" i="4"/>
  <c r="D41" i="4"/>
  <c r="D39" i="4"/>
  <c r="H36" i="4"/>
  <c r="H37" i="4"/>
  <c r="H35" i="4"/>
  <c r="F36" i="4"/>
  <c r="F37" i="4"/>
  <c r="F35" i="4"/>
  <c r="D36" i="4"/>
  <c r="D37" i="4"/>
  <c r="D35" i="4"/>
  <c r="D31" i="4"/>
  <c r="D32" i="4"/>
  <c r="E27" i="4" l="1"/>
  <c r="H27" i="4"/>
  <c r="K27" i="4"/>
  <c r="N27" i="4"/>
  <c r="P27" i="4"/>
  <c r="Q27" i="4"/>
  <c r="S27" i="4"/>
  <c r="T27" i="4"/>
  <c r="Z27" i="4"/>
  <c r="AC27" i="4"/>
  <c r="AF27" i="4"/>
  <c r="AI27" i="4"/>
  <c r="AL27" i="4"/>
  <c r="AM27" i="4"/>
  <c r="AO27" i="4"/>
  <c r="AR27" i="4"/>
  <c r="AT27" i="4"/>
  <c r="AU27" i="4"/>
  <c r="AX27" i="4"/>
  <c r="AZ27" i="4"/>
  <c r="BA27" i="4"/>
  <c r="BC27" i="4"/>
  <c r="BD27" i="4"/>
  <c r="BG27" i="4"/>
  <c r="BJ27" i="4"/>
  <c r="BM27" i="4"/>
  <c r="BO27" i="4"/>
  <c r="BP27" i="4"/>
  <c r="BS27" i="4"/>
  <c r="BU27" i="4"/>
  <c r="BV27" i="4"/>
  <c r="BX27" i="4"/>
  <c r="BY27" i="4"/>
  <c r="CB27" i="4"/>
  <c r="CD27" i="4"/>
  <c r="CE27" i="4"/>
  <c r="CH27" i="4"/>
  <c r="CJ27" i="4"/>
  <c r="CK27" i="4"/>
  <c r="CN27" i="4"/>
  <c r="CP27" i="4"/>
  <c r="CQ27" i="4"/>
  <c r="CT27" i="4"/>
  <c r="CW27" i="4"/>
  <c r="CY27" i="4"/>
  <c r="CZ27" i="4"/>
  <c r="DB27" i="4"/>
  <c r="DC27" i="4"/>
  <c r="DE27" i="4"/>
  <c r="DF27" i="4"/>
  <c r="DI27" i="4"/>
  <c r="DK27" i="4"/>
  <c r="DL27" i="4"/>
  <c r="DN27" i="4"/>
  <c r="DO27" i="4"/>
  <c r="DR27" i="4"/>
  <c r="DT27" i="4"/>
  <c r="DU27" i="4"/>
  <c r="DW27" i="4"/>
  <c r="DX27" i="4"/>
  <c r="DZ27" i="4"/>
  <c r="EA27" i="4"/>
  <c r="ED27" i="4"/>
  <c r="EF27" i="4"/>
  <c r="EG27" i="4"/>
  <c r="EH27" i="4"/>
  <c r="EJ27" i="4"/>
  <c r="EL27" i="4"/>
  <c r="EM27" i="4"/>
  <c r="EO27" i="4"/>
  <c r="EP27" i="4"/>
  <c r="ES27" i="4"/>
  <c r="EU27" i="4"/>
  <c r="EV27" i="4"/>
  <c r="EW27" i="4"/>
  <c r="EY27" i="4"/>
  <c r="FA27" i="4"/>
  <c r="FB27" i="4"/>
  <c r="FD27" i="4"/>
  <c r="FE27" i="4"/>
  <c r="FH27" i="4"/>
  <c r="FJ27" i="4"/>
  <c r="FK27" i="4"/>
  <c r="FN27" i="4"/>
  <c r="FP27" i="4"/>
  <c r="FQ27" i="4"/>
  <c r="FS27" i="4"/>
  <c r="FT27" i="4"/>
  <c r="FW27" i="4"/>
  <c r="FZ27" i="4"/>
  <c r="GC27" i="4"/>
  <c r="GE27" i="4"/>
  <c r="GF27" i="4"/>
  <c r="GI27" i="4"/>
  <c r="GK27" i="4"/>
  <c r="GL27" i="4"/>
  <c r="GN27" i="4"/>
  <c r="GO27" i="4"/>
  <c r="GQ27" i="4"/>
  <c r="GR27" i="4"/>
  <c r="D45" i="3" l="1"/>
  <c r="L41" i="3"/>
  <c r="J41" i="3"/>
  <c r="H41" i="3"/>
  <c r="F41" i="3"/>
  <c r="D41" i="3"/>
  <c r="D36" i="3"/>
  <c r="H32" i="3"/>
  <c r="F32" i="3"/>
  <c r="D32" i="3"/>
  <c r="D27" i="3"/>
  <c r="D22" i="3"/>
  <c r="E22" i="3"/>
  <c r="H22" i="3"/>
  <c r="J22" i="3"/>
  <c r="K22" i="3"/>
  <c r="M22" i="3"/>
  <c r="N22" i="3"/>
  <c r="P22" i="3"/>
  <c r="Q22" i="3"/>
  <c r="R22" i="3"/>
  <c r="T22" i="3"/>
  <c r="V22" i="3"/>
  <c r="W22" i="3"/>
  <c r="X22" i="3"/>
  <c r="Z22" i="3"/>
  <c r="AC22" i="3"/>
  <c r="AE22" i="3"/>
  <c r="AF22" i="3"/>
  <c r="AI22" i="3"/>
  <c r="AJ22" i="3"/>
  <c r="AL22" i="3"/>
  <c r="AN22" i="3"/>
  <c r="AO22" i="3"/>
  <c r="AP22" i="3"/>
  <c r="AR22" i="3"/>
  <c r="AS22" i="3"/>
  <c r="AU22" i="3"/>
  <c r="AV22" i="3"/>
  <c r="AX22" i="3"/>
  <c r="BA22" i="3"/>
  <c r="BB22" i="3"/>
  <c r="BD22" i="3"/>
  <c r="BE22" i="3"/>
  <c r="BG22" i="3"/>
  <c r="BH22" i="3"/>
  <c r="BJ22" i="3"/>
  <c r="BL22" i="3"/>
  <c r="BM22" i="3"/>
  <c r="BP22" i="3"/>
  <c r="BS22" i="3"/>
  <c r="BU22" i="3"/>
  <c r="BV22" i="3"/>
  <c r="BW22" i="3"/>
  <c r="BY22" i="3"/>
  <c r="CB22" i="3"/>
  <c r="CC22" i="3"/>
  <c r="CE22" i="3"/>
  <c r="CG22" i="3"/>
  <c r="CH22" i="3"/>
  <c r="CJ22" i="3"/>
  <c r="CK22" i="3"/>
  <c r="CM22" i="3"/>
  <c r="CN22" i="3"/>
  <c r="CP22" i="3"/>
  <c r="CQ22" i="3"/>
  <c r="CT22" i="3"/>
  <c r="CV22" i="3"/>
  <c r="CW22" i="3"/>
  <c r="CX22" i="3"/>
  <c r="CZ22" i="3"/>
  <c r="DC22" i="3"/>
  <c r="DE22" i="3"/>
  <c r="DF22" i="3"/>
  <c r="DH22" i="3"/>
  <c r="DI22" i="3"/>
  <c r="DK22" i="3"/>
  <c r="DL22" i="3"/>
  <c r="DN22" i="3"/>
  <c r="DO22" i="3"/>
  <c r="DP22" i="3"/>
  <c r="DR22" i="3"/>
  <c r="DS22" i="3"/>
  <c r="DU22" i="3"/>
  <c r="DW22" i="3"/>
  <c r="DX22" i="3"/>
  <c r="DZ22" i="3"/>
  <c r="EA22" i="3"/>
  <c r="EB22" i="3"/>
  <c r="ED22" i="3"/>
  <c r="EF22" i="3"/>
  <c r="EG22" i="3"/>
  <c r="EH22" i="3"/>
  <c r="EJ22" i="3"/>
  <c r="EK22" i="3"/>
  <c r="EM22" i="3"/>
  <c r="EO22" i="3"/>
  <c r="EP22" i="3"/>
  <c r="ER22" i="3"/>
  <c r="ES22" i="3"/>
  <c r="EU22" i="3"/>
  <c r="EV22" i="3"/>
  <c r="EX22" i="3"/>
  <c r="EY22" i="3"/>
  <c r="FB22" i="3"/>
  <c r="FD22" i="3"/>
  <c r="FE22" i="3"/>
  <c r="FG22" i="3"/>
  <c r="FH22" i="3"/>
  <c r="FJ22" i="3"/>
  <c r="FK22" i="3"/>
  <c r="IT27" i="6" l="1"/>
  <c r="IT28" i="6" s="1"/>
  <c r="IS27" i="6"/>
  <c r="IS28" i="6" s="1"/>
  <c r="IR27" i="6"/>
  <c r="IR28" i="6" s="1"/>
  <c r="IQ27" i="6"/>
  <c r="IQ28" i="6" s="1"/>
  <c r="IP27" i="6"/>
  <c r="IP28" i="6" s="1"/>
  <c r="IO27" i="6"/>
  <c r="IO28" i="6" s="1"/>
  <c r="IN27" i="6"/>
  <c r="IN28" i="6" s="1"/>
  <c r="IM27" i="6"/>
  <c r="IM28" i="6" s="1"/>
  <c r="IL27" i="6"/>
  <c r="IL28" i="6" s="1"/>
  <c r="IK27" i="6"/>
  <c r="IK28" i="6" s="1"/>
  <c r="IJ27" i="6"/>
  <c r="IJ28" i="6" s="1"/>
  <c r="II27" i="6"/>
  <c r="II28" i="6" s="1"/>
  <c r="IH27" i="6"/>
  <c r="IH28" i="6" s="1"/>
  <c r="IG27" i="6"/>
  <c r="IG28" i="6" s="1"/>
  <c r="IF27" i="6"/>
  <c r="IF28" i="6" s="1"/>
  <c r="IE27" i="6"/>
  <c r="IE28" i="6" s="1"/>
  <c r="ID27" i="6"/>
  <c r="ID28" i="6" s="1"/>
  <c r="IC27" i="6"/>
  <c r="IC28" i="6" s="1"/>
  <c r="IB27" i="6"/>
  <c r="IB28" i="6" s="1"/>
  <c r="IA27" i="6"/>
  <c r="IA28" i="6" s="1"/>
  <c r="HZ27" i="6"/>
  <c r="HZ28" i="6" s="1"/>
  <c r="HY27" i="6"/>
  <c r="HY28" i="6" s="1"/>
  <c r="HX27" i="6"/>
  <c r="HX28" i="6" s="1"/>
  <c r="HW27" i="6"/>
  <c r="HW28" i="6" s="1"/>
  <c r="HV27" i="6"/>
  <c r="HV28" i="6" s="1"/>
  <c r="HU27" i="6"/>
  <c r="HU28" i="6" s="1"/>
  <c r="HT27" i="6"/>
  <c r="HT28" i="6" s="1"/>
  <c r="HS27" i="6"/>
  <c r="HS28" i="6" s="1"/>
  <c r="HR27" i="6"/>
  <c r="HR28" i="6" s="1"/>
  <c r="HQ27" i="6"/>
  <c r="HQ28" i="6" s="1"/>
  <c r="HP27" i="6"/>
  <c r="HP28" i="6" s="1"/>
  <c r="HO27" i="6"/>
  <c r="HO28" i="6" s="1"/>
  <c r="HN27" i="6"/>
  <c r="HN28" i="6" s="1"/>
  <c r="HM27" i="6"/>
  <c r="HM28" i="6" s="1"/>
  <c r="HL27" i="6"/>
  <c r="HL28" i="6" s="1"/>
  <c r="HK27" i="6"/>
  <c r="HK28" i="6" s="1"/>
  <c r="HJ27" i="6"/>
  <c r="HJ28" i="6" s="1"/>
  <c r="HI27" i="6"/>
  <c r="HI28" i="6" s="1"/>
  <c r="HH27" i="6"/>
  <c r="HH28" i="6" s="1"/>
  <c r="HG27" i="6"/>
  <c r="HG28" i="6" s="1"/>
  <c r="HF27" i="6"/>
  <c r="HF28" i="6" s="1"/>
  <c r="HE27" i="6"/>
  <c r="HE28" i="6" s="1"/>
  <c r="HD27" i="6"/>
  <c r="HD28" i="6" s="1"/>
  <c r="HC27" i="6"/>
  <c r="HC28" i="6" s="1"/>
  <c r="HB27" i="6"/>
  <c r="HB28" i="6" s="1"/>
  <c r="HA27" i="6"/>
  <c r="HA28" i="6" s="1"/>
  <c r="GZ27" i="6"/>
  <c r="GZ28" i="6" s="1"/>
  <c r="GY27" i="6"/>
  <c r="GY28" i="6" s="1"/>
  <c r="GX27" i="6"/>
  <c r="GX28" i="6" s="1"/>
  <c r="GW27" i="6"/>
  <c r="GW28" i="6" s="1"/>
  <c r="GV27" i="6"/>
  <c r="GV28" i="6" s="1"/>
  <c r="GU27" i="6"/>
  <c r="GU28" i="6" s="1"/>
  <c r="GT27" i="6"/>
  <c r="GT28" i="6" s="1"/>
  <c r="GS27" i="6"/>
  <c r="GS28" i="6" s="1"/>
  <c r="GR27" i="6"/>
  <c r="GR28" i="6" s="1"/>
  <c r="GQ27" i="6"/>
  <c r="GQ28" i="6" s="1"/>
  <c r="GP27" i="6"/>
  <c r="GP28" i="6" s="1"/>
  <c r="GO27" i="6"/>
  <c r="GO28" i="6" s="1"/>
  <c r="GN27" i="6"/>
  <c r="GN28" i="6" s="1"/>
  <c r="GM27" i="6"/>
  <c r="GM28" i="6" s="1"/>
  <c r="GL27" i="6"/>
  <c r="GL28" i="6" s="1"/>
  <c r="GK27" i="6"/>
  <c r="GK28" i="6" s="1"/>
  <c r="GJ27" i="6"/>
  <c r="GJ28" i="6" s="1"/>
  <c r="GI27" i="6"/>
  <c r="GI28" i="6" s="1"/>
  <c r="GH27" i="6"/>
  <c r="GH28" i="6" s="1"/>
  <c r="GG27" i="6"/>
  <c r="GG28" i="6" s="1"/>
  <c r="GF27" i="6"/>
  <c r="GF28" i="6" s="1"/>
  <c r="GE27" i="6"/>
  <c r="GE28" i="6" s="1"/>
  <c r="GD27" i="6"/>
  <c r="GD28" i="6" s="1"/>
  <c r="GC27" i="6"/>
  <c r="GC28" i="6" s="1"/>
  <c r="GB27" i="6"/>
  <c r="GB28" i="6" s="1"/>
  <c r="GA27" i="6"/>
  <c r="GA28" i="6" s="1"/>
  <c r="FZ27" i="6"/>
  <c r="FZ28" i="6" s="1"/>
  <c r="FY27" i="6"/>
  <c r="FY28" i="6" s="1"/>
  <c r="FX27" i="6"/>
  <c r="FX28" i="6" s="1"/>
  <c r="FW27" i="6"/>
  <c r="FW28" i="6" s="1"/>
  <c r="FV27" i="6"/>
  <c r="FV28" i="6" s="1"/>
  <c r="FU27" i="6"/>
  <c r="FU28" i="6" s="1"/>
  <c r="FT27" i="6"/>
  <c r="FT28" i="6" s="1"/>
  <c r="FS27" i="6"/>
  <c r="FS28" i="6" s="1"/>
  <c r="FR27" i="6"/>
  <c r="FR28" i="6" s="1"/>
  <c r="FQ27" i="6"/>
  <c r="FQ28" i="6" s="1"/>
  <c r="FP27" i="6"/>
  <c r="FP28" i="6" s="1"/>
  <c r="FO27" i="6"/>
  <c r="FO28" i="6" s="1"/>
  <c r="FN27" i="6"/>
  <c r="FN28" i="6" s="1"/>
  <c r="FM27" i="6"/>
  <c r="FM28" i="6" s="1"/>
  <c r="FL27" i="6"/>
  <c r="FL28" i="6" s="1"/>
  <c r="FK27" i="6"/>
  <c r="FK28" i="6" s="1"/>
  <c r="FJ27" i="6"/>
  <c r="FJ28" i="6" s="1"/>
  <c r="FI27" i="6"/>
  <c r="FI28" i="6" s="1"/>
  <c r="FH27" i="6"/>
  <c r="FH28" i="6" s="1"/>
  <c r="FG27" i="6"/>
  <c r="FG28" i="6" s="1"/>
  <c r="FF27" i="6"/>
  <c r="FF28" i="6" s="1"/>
  <c r="FE27" i="6"/>
  <c r="FE28" i="6" s="1"/>
  <c r="FD27" i="6"/>
  <c r="FD28" i="6" s="1"/>
  <c r="FC27" i="6"/>
  <c r="FC28" i="6" s="1"/>
  <c r="FB27" i="6"/>
  <c r="FB28" i="6" s="1"/>
  <c r="FA27" i="6"/>
  <c r="FA28" i="6" s="1"/>
  <c r="EZ27" i="6"/>
  <c r="EZ28" i="6" s="1"/>
  <c r="EY27" i="6"/>
  <c r="EY28" i="6" s="1"/>
  <c r="EX27" i="6"/>
  <c r="EX28" i="6" s="1"/>
  <c r="EW27" i="6"/>
  <c r="EW28" i="6" s="1"/>
  <c r="EV27" i="6"/>
  <c r="EV28" i="6" s="1"/>
  <c r="EU27" i="6"/>
  <c r="EU28" i="6" s="1"/>
  <c r="ET27" i="6"/>
  <c r="ET28" i="6" s="1"/>
  <c r="ES27" i="6"/>
  <c r="ES28" i="6" s="1"/>
  <c r="ER27" i="6"/>
  <c r="ER28" i="6" s="1"/>
  <c r="EQ27" i="6"/>
  <c r="EQ28" i="6" s="1"/>
  <c r="EP27" i="6"/>
  <c r="EP28" i="6" s="1"/>
  <c r="EO27" i="6"/>
  <c r="EO28" i="6" s="1"/>
  <c r="EN27" i="6"/>
  <c r="EN28" i="6" s="1"/>
  <c r="EM27" i="6"/>
  <c r="EM28" i="6" s="1"/>
  <c r="EL27" i="6"/>
  <c r="EL28" i="6" s="1"/>
  <c r="EK27" i="6"/>
  <c r="EK28" i="6" s="1"/>
  <c r="EJ27" i="6"/>
  <c r="EJ28" i="6" s="1"/>
  <c r="EI27" i="6"/>
  <c r="EI28" i="6" s="1"/>
  <c r="EH27" i="6"/>
  <c r="EH28" i="6" s="1"/>
  <c r="EG27" i="6"/>
  <c r="EG28" i="6" s="1"/>
  <c r="EF27" i="6"/>
  <c r="EF28" i="6" s="1"/>
  <c r="EE27" i="6"/>
  <c r="EE28" i="6" s="1"/>
  <c r="ED27" i="6"/>
  <c r="ED28" i="6" s="1"/>
  <c r="EC27" i="6"/>
  <c r="EC28" i="6" s="1"/>
  <c r="EB27" i="6"/>
  <c r="EB28" i="6" s="1"/>
  <c r="EA27" i="6"/>
  <c r="EA28" i="6" s="1"/>
  <c r="DZ27" i="6"/>
  <c r="DZ28" i="6" s="1"/>
  <c r="DY27" i="6"/>
  <c r="DY28" i="6" s="1"/>
  <c r="DX27" i="6"/>
  <c r="DX28" i="6" s="1"/>
  <c r="DW27" i="6"/>
  <c r="DW28" i="6" s="1"/>
  <c r="DV27" i="6"/>
  <c r="DV28" i="6" s="1"/>
  <c r="DU27" i="6"/>
  <c r="DU28" i="6" s="1"/>
  <c r="DT27" i="6"/>
  <c r="DT28" i="6" s="1"/>
  <c r="DS27" i="6"/>
  <c r="DS28" i="6" s="1"/>
  <c r="DR27" i="6"/>
  <c r="DR28" i="6" s="1"/>
  <c r="DQ27" i="6"/>
  <c r="DQ28" i="6" s="1"/>
  <c r="DP27" i="6"/>
  <c r="DP28" i="6" s="1"/>
  <c r="DO27" i="6"/>
  <c r="DO28" i="6" s="1"/>
  <c r="DN27" i="6"/>
  <c r="DN28" i="6" s="1"/>
  <c r="DM27" i="6"/>
  <c r="DM28" i="6" s="1"/>
  <c r="DL27" i="6"/>
  <c r="DL28" i="6" s="1"/>
  <c r="DK27" i="6"/>
  <c r="DK28" i="6" s="1"/>
  <c r="DJ27" i="6"/>
  <c r="DJ28" i="6" s="1"/>
  <c r="DI27" i="6"/>
  <c r="DI28" i="6" s="1"/>
  <c r="DH27" i="6"/>
  <c r="DH28" i="6" s="1"/>
  <c r="DG27" i="6"/>
  <c r="DG28" i="6" s="1"/>
  <c r="DF27" i="6"/>
  <c r="DF28" i="6" s="1"/>
  <c r="DE27" i="6"/>
  <c r="DE28" i="6" s="1"/>
  <c r="DD27" i="6"/>
  <c r="DD28" i="6" s="1"/>
  <c r="DC27" i="6"/>
  <c r="DC28" i="6" s="1"/>
  <c r="DB27" i="6"/>
  <c r="DB28" i="6" s="1"/>
  <c r="DA27" i="6"/>
  <c r="DA28" i="6" s="1"/>
  <c r="CZ27" i="6"/>
  <c r="CZ28" i="6" s="1"/>
  <c r="CY27" i="6"/>
  <c r="CY28" i="6" s="1"/>
  <c r="CX27" i="6"/>
  <c r="CX28" i="6" s="1"/>
  <c r="CW27" i="6"/>
  <c r="CW28" i="6" s="1"/>
  <c r="CV27" i="6"/>
  <c r="CV28" i="6" s="1"/>
  <c r="CU27" i="6"/>
  <c r="CU28" i="6" s="1"/>
  <c r="CT27" i="6"/>
  <c r="CT28" i="6" s="1"/>
  <c r="CS27" i="6"/>
  <c r="CS28" i="6" s="1"/>
  <c r="CR27" i="6"/>
  <c r="CR28" i="6" s="1"/>
  <c r="CQ27" i="6"/>
  <c r="CQ28" i="6" s="1"/>
  <c r="CP27" i="6"/>
  <c r="CP28" i="6" s="1"/>
  <c r="CO27" i="6"/>
  <c r="CO28" i="6" s="1"/>
  <c r="CN27" i="6"/>
  <c r="CN28" i="6" s="1"/>
  <c r="CM27" i="6"/>
  <c r="CM28" i="6" s="1"/>
  <c r="CL27" i="6"/>
  <c r="CL28" i="6" s="1"/>
  <c r="CK27" i="6"/>
  <c r="CK28" i="6" s="1"/>
  <c r="CJ27" i="6"/>
  <c r="CJ28" i="6" s="1"/>
  <c r="CI27" i="6"/>
  <c r="CI28" i="6" s="1"/>
  <c r="CH27" i="6"/>
  <c r="CH28" i="6" s="1"/>
  <c r="CG27" i="6"/>
  <c r="CG28" i="6" s="1"/>
  <c r="CF27" i="6"/>
  <c r="CF28" i="6" s="1"/>
  <c r="CE27" i="6"/>
  <c r="CE28" i="6" s="1"/>
  <c r="CD27" i="6"/>
  <c r="CD28" i="6" s="1"/>
  <c r="CC27" i="6"/>
  <c r="CC28" i="6" s="1"/>
  <c r="CB27" i="6"/>
  <c r="CB28" i="6" s="1"/>
  <c r="CA27" i="6"/>
  <c r="CA28" i="6" s="1"/>
  <c r="BZ27" i="6"/>
  <c r="BZ28" i="6" s="1"/>
  <c r="BY27" i="6"/>
  <c r="BY28" i="6" s="1"/>
  <c r="BX27" i="6"/>
  <c r="BX28" i="6" s="1"/>
  <c r="BW27" i="6"/>
  <c r="BW28" i="6" s="1"/>
  <c r="BV27" i="6"/>
  <c r="BV28" i="6" s="1"/>
  <c r="BU27" i="6"/>
  <c r="BU28" i="6" s="1"/>
  <c r="BT27" i="6"/>
  <c r="BT28" i="6" s="1"/>
  <c r="BS27" i="6"/>
  <c r="BS28" i="6" s="1"/>
  <c r="BR27" i="6"/>
  <c r="BR28" i="6" s="1"/>
  <c r="BQ27" i="6"/>
  <c r="BQ28" i="6" s="1"/>
  <c r="BP27" i="6"/>
  <c r="BP28" i="6" s="1"/>
  <c r="BO27" i="6"/>
  <c r="BO28" i="6" s="1"/>
  <c r="BN27" i="6"/>
  <c r="BN28" i="6" s="1"/>
  <c r="BM27" i="6"/>
  <c r="BM28" i="6" s="1"/>
  <c r="BL27" i="6"/>
  <c r="BL28" i="6" s="1"/>
  <c r="BK27" i="6"/>
  <c r="BK28" i="6" s="1"/>
  <c r="BJ27" i="6"/>
  <c r="BJ28" i="6" s="1"/>
  <c r="BI27" i="6"/>
  <c r="BI28" i="6" s="1"/>
  <c r="BH27" i="6"/>
  <c r="BH28" i="6" s="1"/>
  <c r="BG27" i="6"/>
  <c r="BG28" i="6" s="1"/>
  <c r="BF27" i="6"/>
  <c r="BF28" i="6" s="1"/>
  <c r="BE27" i="6"/>
  <c r="BE28" i="6" s="1"/>
  <c r="BD27" i="6"/>
  <c r="BD28" i="6" s="1"/>
  <c r="BC27" i="6"/>
  <c r="BC28" i="6" s="1"/>
  <c r="BB27" i="6"/>
  <c r="BB28" i="6" s="1"/>
  <c r="BA27" i="6"/>
  <c r="BA28" i="6" s="1"/>
  <c r="AZ27" i="6"/>
  <c r="AZ28" i="6" s="1"/>
  <c r="AY27" i="6"/>
  <c r="AY28" i="6" s="1"/>
  <c r="AX27" i="6"/>
  <c r="AX28" i="6" s="1"/>
  <c r="AW27" i="6"/>
  <c r="AW28" i="6" s="1"/>
  <c r="AV27" i="6"/>
  <c r="AV28" i="6" s="1"/>
  <c r="AU27" i="6"/>
  <c r="AU28" i="6" s="1"/>
  <c r="AT27" i="6"/>
  <c r="AT28" i="6" s="1"/>
  <c r="AS27" i="6"/>
  <c r="AS28" i="6" s="1"/>
  <c r="AR27" i="6"/>
  <c r="AR28" i="6" s="1"/>
  <c r="AQ27" i="6"/>
  <c r="AQ28" i="6" s="1"/>
  <c r="AP27" i="6"/>
  <c r="AP28" i="6" s="1"/>
  <c r="AO27" i="6"/>
  <c r="AO28" i="6" s="1"/>
  <c r="AN27" i="6"/>
  <c r="AN28" i="6" s="1"/>
  <c r="AM27" i="6"/>
  <c r="AM28" i="6" s="1"/>
  <c r="AL27" i="6"/>
  <c r="AL28" i="6" s="1"/>
  <c r="AK27" i="6"/>
  <c r="AK28" i="6" s="1"/>
  <c r="AJ27" i="6"/>
  <c r="AJ28" i="6" s="1"/>
  <c r="AI27" i="6"/>
  <c r="AI28" i="6" s="1"/>
  <c r="AH27" i="6"/>
  <c r="AH28" i="6" s="1"/>
  <c r="AG27" i="6"/>
  <c r="AG28" i="6" s="1"/>
  <c r="AF27" i="6"/>
  <c r="AF28" i="6" s="1"/>
  <c r="AE27" i="6"/>
  <c r="AE28" i="6" s="1"/>
  <c r="AD27" i="6"/>
  <c r="AD28" i="6" s="1"/>
  <c r="AC27" i="6"/>
  <c r="AC28" i="6" s="1"/>
  <c r="AB27" i="6"/>
  <c r="AB28" i="6" s="1"/>
  <c r="AA27" i="6"/>
  <c r="AA28" i="6" s="1"/>
  <c r="Z27" i="6"/>
  <c r="Z28" i="6" s="1"/>
  <c r="Y27" i="6"/>
  <c r="Y28" i="6" s="1"/>
  <c r="X27" i="6"/>
  <c r="X28" i="6" s="1"/>
  <c r="W27" i="6"/>
  <c r="W28" i="6" s="1"/>
  <c r="V27" i="6"/>
  <c r="V28" i="6" s="1"/>
  <c r="U27" i="6"/>
  <c r="U28" i="6" s="1"/>
  <c r="T27" i="6"/>
  <c r="T28" i="6" s="1"/>
  <c r="S27" i="6"/>
  <c r="S28" i="6" s="1"/>
  <c r="R27" i="6"/>
  <c r="R28" i="6" s="1"/>
  <c r="Q27" i="6"/>
  <c r="Q28" i="6" s="1"/>
  <c r="P27" i="6"/>
  <c r="P28" i="6" s="1"/>
  <c r="O27" i="6"/>
  <c r="O28" i="6" s="1"/>
  <c r="N27" i="6"/>
  <c r="N28" i="6" s="1"/>
  <c r="M27" i="6"/>
  <c r="M28" i="6" s="1"/>
  <c r="L27" i="6"/>
  <c r="L28" i="6" s="1"/>
  <c r="K27" i="6"/>
  <c r="K28" i="6" s="1"/>
  <c r="J27" i="6"/>
  <c r="J28" i="6" s="1"/>
  <c r="I27" i="6"/>
  <c r="I28" i="6" s="1"/>
  <c r="H27" i="6"/>
  <c r="H28" i="6" s="1"/>
  <c r="G27" i="6"/>
  <c r="G28" i="6" s="1"/>
  <c r="F27" i="6"/>
  <c r="F28" i="6" s="1"/>
  <c r="E27" i="6"/>
  <c r="E28" i="6" s="1"/>
  <c r="D27" i="6"/>
  <c r="D28" i="6" s="1"/>
  <c r="C27" i="6"/>
  <c r="C28" i="6" s="1"/>
  <c r="E51" i="6" l="1"/>
  <c r="D51" i="6" s="1"/>
  <c r="E50" i="6"/>
  <c r="D50" i="6" s="1"/>
  <c r="E49" i="6"/>
  <c r="D49" i="6" s="1"/>
  <c r="K45" i="6"/>
  <c r="J45" i="6" s="1"/>
  <c r="K46" i="6"/>
  <c r="J46" i="6" s="1"/>
  <c r="K47" i="6"/>
  <c r="J47" i="6" s="1"/>
  <c r="M45" i="6"/>
  <c r="L45" i="6" s="1"/>
  <c r="M46" i="6"/>
  <c r="L46" i="6" s="1"/>
  <c r="M47" i="6"/>
  <c r="L47" i="6" s="1"/>
  <c r="I45" i="6"/>
  <c r="H45" i="6" s="1"/>
  <c r="I46" i="6"/>
  <c r="H46" i="6" s="1"/>
  <c r="I47" i="6"/>
  <c r="H47" i="6" s="1"/>
  <c r="G45" i="6"/>
  <c r="F45" i="6" s="1"/>
  <c r="G46" i="6"/>
  <c r="F46" i="6" s="1"/>
  <c r="G47" i="6"/>
  <c r="F47" i="6" s="1"/>
  <c r="E45" i="6"/>
  <c r="D45" i="6" s="1"/>
  <c r="E46" i="6"/>
  <c r="D46" i="6" s="1"/>
  <c r="E47" i="6"/>
  <c r="D47" i="6" s="1"/>
  <c r="E41" i="6"/>
  <c r="D41" i="6" s="1"/>
  <c r="E42" i="6"/>
  <c r="D42" i="6" s="1"/>
  <c r="K38" i="6"/>
  <c r="J38" i="6" s="1"/>
  <c r="K36" i="6"/>
  <c r="J36" i="6" s="1"/>
  <c r="K37" i="6"/>
  <c r="J37" i="6" s="1"/>
  <c r="E40" i="6"/>
  <c r="D40" i="6" s="1"/>
  <c r="I36" i="6"/>
  <c r="H36" i="6" s="1"/>
  <c r="G37" i="6"/>
  <c r="F37" i="6" s="1"/>
  <c r="I37" i="6"/>
  <c r="H37" i="6" s="1"/>
  <c r="I38" i="6"/>
  <c r="H38" i="6" s="1"/>
  <c r="E36" i="6"/>
  <c r="D36" i="6" s="1"/>
  <c r="E37" i="6"/>
  <c r="D37" i="6" s="1"/>
  <c r="E38" i="6"/>
  <c r="D38" i="6" s="1"/>
  <c r="G38" i="6"/>
  <c r="F38" i="6" s="1"/>
  <c r="G36" i="6"/>
  <c r="F36" i="6" s="1"/>
  <c r="E33" i="6"/>
  <c r="D33" i="6" s="1"/>
  <c r="E31" i="6"/>
  <c r="D31" i="6" s="1"/>
  <c r="E32" i="6"/>
  <c r="D32" i="6" s="1"/>
  <c r="D52" i="6" l="1"/>
  <c r="E52" i="6"/>
  <c r="K48" i="6"/>
  <c r="J48" i="6"/>
  <c r="M48" i="6"/>
  <c r="L48" i="6"/>
  <c r="H48" i="6"/>
  <c r="I48" i="6"/>
  <c r="F48" i="6"/>
  <c r="G48" i="6"/>
  <c r="D48" i="6"/>
  <c r="E48" i="6"/>
  <c r="E43" i="6"/>
  <c r="D43" i="6"/>
  <c r="J39" i="6"/>
  <c r="K39" i="6"/>
  <c r="G39" i="6"/>
  <c r="F39" i="6"/>
  <c r="H39" i="6"/>
  <c r="I39" i="6"/>
  <c r="E39" i="6"/>
  <c r="D39" i="6"/>
  <c r="E34" i="6"/>
  <c r="D34" i="6"/>
  <c r="FO39" i="5"/>
  <c r="EI21" i="3"/>
  <c r="EI22" i="3" s="1"/>
  <c r="DR39" i="2" l="1"/>
  <c r="DR40" i="2" s="1"/>
  <c r="DQ39" i="2"/>
  <c r="DQ40" i="2" s="1"/>
  <c r="DP39" i="2"/>
  <c r="DP40" i="2" s="1"/>
  <c r="DO39" i="2"/>
  <c r="DO40" i="2" s="1"/>
  <c r="DN39" i="2"/>
  <c r="DN40" i="2" s="1"/>
  <c r="DM39" i="2"/>
  <c r="DM40" i="2" s="1"/>
  <c r="DL39" i="2"/>
  <c r="DL40" i="2" s="1"/>
  <c r="DK39" i="2"/>
  <c r="DK40" i="2" s="1"/>
  <c r="DJ39" i="2"/>
  <c r="DJ40" i="2" s="1"/>
  <c r="DI39" i="2"/>
  <c r="DI40" i="2" s="1"/>
  <c r="DH39" i="2"/>
  <c r="DH40" i="2" s="1"/>
  <c r="DG39" i="2"/>
  <c r="DG40" i="2" s="1"/>
  <c r="DF39" i="2"/>
  <c r="DF40" i="2" s="1"/>
  <c r="DE39" i="2"/>
  <c r="DE40" i="2" s="1"/>
  <c r="DD39" i="2"/>
  <c r="DD40" i="2" s="1"/>
  <c r="DC39" i="2"/>
  <c r="DC40" i="2" s="1"/>
  <c r="DB39" i="2"/>
  <c r="DB40" i="2" s="1"/>
  <c r="DA39" i="2"/>
  <c r="DA40" i="2" s="1"/>
  <c r="CZ39" i="2"/>
  <c r="CZ40" i="2" s="1"/>
  <c r="CY39" i="2"/>
  <c r="CY40" i="2" s="1"/>
  <c r="CX39" i="2"/>
  <c r="CX40" i="2" s="1"/>
  <c r="CW39" i="2"/>
  <c r="CW40" i="2" s="1"/>
  <c r="CV39" i="2"/>
  <c r="CV40" i="2" s="1"/>
  <c r="CU39" i="2"/>
  <c r="CU40" i="2" s="1"/>
  <c r="CT39" i="2"/>
  <c r="CT40" i="2" s="1"/>
  <c r="CS39" i="2"/>
  <c r="CS40" i="2" s="1"/>
  <c r="CR39" i="2"/>
  <c r="CR40" i="2" s="1"/>
  <c r="CQ39" i="2"/>
  <c r="CQ40" i="2" s="1"/>
  <c r="CP39" i="2"/>
  <c r="CP40" i="2" s="1"/>
  <c r="CO39" i="2"/>
  <c r="CO40" i="2" s="1"/>
  <c r="CN39" i="2"/>
  <c r="CN40" i="2" s="1"/>
  <c r="CM39" i="2"/>
  <c r="CM40" i="2" s="1"/>
  <c r="CL39" i="2"/>
  <c r="CL40" i="2" s="1"/>
  <c r="CK39" i="2"/>
  <c r="CK40" i="2" s="1"/>
  <c r="CJ39" i="2"/>
  <c r="CJ40" i="2" s="1"/>
  <c r="CI39" i="2"/>
  <c r="CI40" i="2" s="1"/>
  <c r="CH39" i="2"/>
  <c r="CH40" i="2" s="1"/>
  <c r="CG39" i="2"/>
  <c r="CG40" i="2" s="1"/>
  <c r="CF39" i="2"/>
  <c r="CF40" i="2" s="1"/>
  <c r="CE39" i="2"/>
  <c r="CE40" i="2" s="1"/>
  <c r="CD39" i="2"/>
  <c r="CD40" i="2" s="1"/>
  <c r="CC39" i="2"/>
  <c r="CC40" i="2" s="1"/>
  <c r="CB39" i="2"/>
  <c r="CB40" i="2" s="1"/>
  <c r="CA39" i="2"/>
  <c r="CA40" i="2" s="1"/>
  <c r="BZ39" i="2"/>
  <c r="BZ40" i="2" s="1"/>
  <c r="BY39" i="2"/>
  <c r="BY40" i="2" s="1"/>
  <c r="BX39" i="2"/>
  <c r="BX40" i="2" s="1"/>
  <c r="BW39" i="2"/>
  <c r="BW40" i="2" s="1"/>
  <c r="BV39" i="2"/>
  <c r="BV40" i="2" s="1"/>
  <c r="BU39" i="2"/>
  <c r="BU40" i="2" s="1"/>
  <c r="BT39" i="2"/>
  <c r="BT40" i="2" s="1"/>
  <c r="BS39" i="2"/>
  <c r="BS40" i="2" s="1"/>
  <c r="BR39" i="2"/>
  <c r="BR40" i="2" s="1"/>
  <c r="BQ39" i="2"/>
  <c r="BQ40" i="2" s="1"/>
  <c r="BP39" i="2"/>
  <c r="BP40" i="2" s="1"/>
  <c r="BO39" i="2"/>
  <c r="BO40" i="2" s="1"/>
  <c r="BN39" i="2"/>
  <c r="BN40" i="2" s="1"/>
  <c r="BM39" i="2"/>
  <c r="BM40" i="2" s="1"/>
  <c r="BL39" i="2"/>
  <c r="BL40" i="2" s="1"/>
  <c r="BK39" i="2"/>
  <c r="BK40" i="2" s="1"/>
  <c r="BJ39" i="2"/>
  <c r="BJ40" i="2" s="1"/>
  <c r="BI39" i="2"/>
  <c r="BI40" i="2" s="1"/>
  <c r="BH39" i="2"/>
  <c r="BH40" i="2" s="1"/>
  <c r="BG39" i="2"/>
  <c r="BG40" i="2" s="1"/>
  <c r="BF39" i="2"/>
  <c r="BF40" i="2" s="1"/>
  <c r="BE39" i="2"/>
  <c r="BE40" i="2" s="1"/>
  <c r="BD39" i="2"/>
  <c r="BD40" i="2" s="1"/>
  <c r="BC39" i="2"/>
  <c r="BC40" i="2" s="1"/>
  <c r="BB39" i="2"/>
  <c r="BB40" i="2" s="1"/>
  <c r="BA39" i="2"/>
  <c r="BA40" i="2" s="1"/>
  <c r="AZ39" i="2"/>
  <c r="AZ40" i="2" s="1"/>
  <c r="AY39" i="2"/>
  <c r="AY40" i="2" s="1"/>
  <c r="AX39" i="2"/>
  <c r="AX40" i="2" s="1"/>
  <c r="AW39" i="2"/>
  <c r="AW40" i="2" s="1"/>
  <c r="AV39" i="2"/>
  <c r="AV40" i="2" s="1"/>
  <c r="AU39" i="2"/>
  <c r="AU40" i="2" s="1"/>
  <c r="AT39" i="2"/>
  <c r="AT40" i="2" s="1"/>
  <c r="AS39" i="2"/>
  <c r="AS40" i="2" s="1"/>
  <c r="AR39" i="2"/>
  <c r="AR40" i="2" s="1"/>
  <c r="AQ39" i="2"/>
  <c r="AQ40" i="2" s="1"/>
  <c r="AP39" i="2"/>
  <c r="AP40" i="2" s="1"/>
  <c r="AO39" i="2"/>
  <c r="AO40" i="2" s="1"/>
  <c r="AN39" i="2"/>
  <c r="AN40" i="2" s="1"/>
  <c r="AM39" i="2"/>
  <c r="AM40" i="2" s="1"/>
  <c r="AL39" i="2"/>
  <c r="AL40" i="2" s="1"/>
  <c r="AK39" i="2"/>
  <c r="AK40" i="2" s="1"/>
  <c r="AJ39" i="2"/>
  <c r="AJ40" i="2" s="1"/>
  <c r="AI39" i="2"/>
  <c r="AI40" i="2" s="1"/>
  <c r="AH39" i="2"/>
  <c r="AH40" i="2" s="1"/>
  <c r="AG39" i="2"/>
  <c r="AG40" i="2" s="1"/>
  <c r="AF39" i="2"/>
  <c r="AF40" i="2" s="1"/>
  <c r="AE39" i="2"/>
  <c r="AE40" i="2" s="1"/>
  <c r="AD39" i="2"/>
  <c r="AD40" i="2" s="1"/>
  <c r="AC39" i="2"/>
  <c r="AC40" i="2" s="1"/>
  <c r="AB39" i="2"/>
  <c r="AB40" i="2" s="1"/>
  <c r="AA39" i="2"/>
  <c r="AA40" i="2" s="1"/>
  <c r="Z39" i="2"/>
  <c r="Z40" i="2" s="1"/>
  <c r="Y39" i="2"/>
  <c r="Y40" i="2" s="1"/>
  <c r="X39" i="2"/>
  <c r="X40" i="2" s="1"/>
  <c r="W39" i="2"/>
  <c r="W40" i="2" s="1"/>
  <c r="V39" i="2"/>
  <c r="V40" i="2" s="1"/>
  <c r="U39" i="2"/>
  <c r="U40" i="2" s="1"/>
  <c r="T39" i="2"/>
  <c r="T40" i="2" s="1"/>
  <c r="S39" i="2"/>
  <c r="S40" i="2" s="1"/>
  <c r="R39" i="2"/>
  <c r="R40" i="2" s="1"/>
  <c r="Q39" i="2"/>
  <c r="Q40" i="2" s="1"/>
  <c r="P39" i="2"/>
  <c r="P40" i="2" s="1"/>
  <c r="O39" i="2"/>
  <c r="O40" i="2" s="1"/>
  <c r="N39" i="2"/>
  <c r="N40" i="2" s="1"/>
  <c r="M39" i="2"/>
  <c r="M40" i="2" s="1"/>
  <c r="L39" i="2"/>
  <c r="L40" i="2" s="1"/>
  <c r="K39" i="2"/>
  <c r="K40" i="2" s="1"/>
  <c r="J39" i="2"/>
  <c r="J40" i="2" s="1"/>
  <c r="I39" i="2"/>
  <c r="I40" i="2" s="1"/>
  <c r="H39" i="2"/>
  <c r="H40" i="2" s="1"/>
  <c r="G39" i="2"/>
  <c r="G40" i="2" s="1"/>
  <c r="F39" i="2"/>
  <c r="F40" i="2" s="1"/>
  <c r="E39" i="2"/>
  <c r="E40" i="2" s="1"/>
  <c r="D39" i="2"/>
  <c r="D40" i="2" s="1"/>
  <c r="C39" i="2"/>
  <c r="C40" i="2" s="1"/>
  <c r="IT39" i="5"/>
  <c r="IT40" i="5" s="1"/>
  <c r="IS39" i="5"/>
  <c r="IS40" i="5" s="1"/>
  <c r="IR39" i="5"/>
  <c r="IR40" i="5" s="1"/>
  <c r="IQ39" i="5"/>
  <c r="IQ40" i="5" s="1"/>
  <c r="IP39" i="5"/>
  <c r="IP40" i="5" s="1"/>
  <c r="IO39" i="5"/>
  <c r="IO40" i="5" s="1"/>
  <c r="IN39" i="5"/>
  <c r="IN40" i="5" s="1"/>
  <c r="IM39" i="5"/>
  <c r="IM40" i="5" s="1"/>
  <c r="IL39" i="5"/>
  <c r="IL40" i="5" s="1"/>
  <c r="IK39" i="5"/>
  <c r="IK40" i="5" s="1"/>
  <c r="IJ39" i="5"/>
  <c r="IJ40" i="5" s="1"/>
  <c r="II39" i="5"/>
  <c r="II40" i="5" s="1"/>
  <c r="IH39" i="5"/>
  <c r="IH40" i="5" s="1"/>
  <c r="IG39" i="5"/>
  <c r="IG40" i="5" s="1"/>
  <c r="IF39" i="5"/>
  <c r="IF40" i="5" s="1"/>
  <c r="IE39" i="5"/>
  <c r="IE40" i="5" s="1"/>
  <c r="ID39" i="5"/>
  <c r="ID40" i="5" s="1"/>
  <c r="IC39" i="5"/>
  <c r="IC40" i="5" s="1"/>
  <c r="IB39" i="5"/>
  <c r="IA39" i="5"/>
  <c r="HZ39" i="5"/>
  <c r="HY39" i="5"/>
  <c r="HX39" i="5"/>
  <c r="HW39" i="5"/>
  <c r="HV39" i="5"/>
  <c r="HV40" i="5" s="1"/>
  <c r="HU39" i="5"/>
  <c r="HU40" i="5" s="1"/>
  <c r="HT39" i="5"/>
  <c r="HT40" i="5" s="1"/>
  <c r="HS39" i="5"/>
  <c r="HS40" i="5" s="1"/>
  <c r="HR39" i="5"/>
  <c r="HR40" i="5" s="1"/>
  <c r="HQ39" i="5"/>
  <c r="HQ40" i="5" s="1"/>
  <c r="HP39" i="5"/>
  <c r="HP40" i="5" s="1"/>
  <c r="HO39" i="5"/>
  <c r="HO40" i="5" s="1"/>
  <c r="HN39" i="5"/>
  <c r="HN40" i="5" s="1"/>
  <c r="HM39" i="5"/>
  <c r="HM40" i="5" s="1"/>
  <c r="HL39" i="5"/>
  <c r="HL40" i="5" s="1"/>
  <c r="HK39" i="5"/>
  <c r="HK40" i="5" s="1"/>
  <c r="HJ39" i="5"/>
  <c r="HJ40" i="5" s="1"/>
  <c r="HI39" i="5"/>
  <c r="HI40" i="5" s="1"/>
  <c r="HH39" i="5"/>
  <c r="HH40" i="5" s="1"/>
  <c r="HG39" i="5"/>
  <c r="HG40" i="5" s="1"/>
  <c r="HF39" i="5"/>
  <c r="HF40" i="5" s="1"/>
  <c r="HE39" i="5"/>
  <c r="HE40" i="5" s="1"/>
  <c r="HD39" i="5"/>
  <c r="HC39" i="5"/>
  <c r="HB39" i="5"/>
  <c r="HA39" i="5"/>
  <c r="HA40" i="5" s="1"/>
  <c r="GZ39" i="5"/>
  <c r="GZ40" i="5" s="1"/>
  <c r="GY39" i="5"/>
  <c r="GY40" i="5" s="1"/>
  <c r="GX39" i="5"/>
  <c r="GX40" i="5" s="1"/>
  <c r="GW39" i="5"/>
  <c r="GW40" i="5" s="1"/>
  <c r="GV39" i="5"/>
  <c r="GV40" i="5" s="1"/>
  <c r="GU39" i="5"/>
  <c r="GU40" i="5" s="1"/>
  <c r="GT39" i="5"/>
  <c r="GT40" i="5" s="1"/>
  <c r="GS39" i="5"/>
  <c r="GS40" i="5" s="1"/>
  <c r="GR39" i="5"/>
  <c r="GR40" i="5" s="1"/>
  <c r="GQ39" i="5"/>
  <c r="GQ40" i="5" s="1"/>
  <c r="GP39" i="5"/>
  <c r="GP40" i="5" s="1"/>
  <c r="GO39" i="5"/>
  <c r="GO40" i="5" s="1"/>
  <c r="GN39" i="5"/>
  <c r="GN40" i="5" s="1"/>
  <c r="GM39" i="5"/>
  <c r="GM40" i="5" s="1"/>
  <c r="GL39" i="5"/>
  <c r="GL40" i="5" s="1"/>
  <c r="GK39" i="5"/>
  <c r="GK40" i="5" s="1"/>
  <c r="GJ39" i="5"/>
  <c r="GJ40" i="5" s="1"/>
  <c r="GI39" i="5"/>
  <c r="GH39" i="5"/>
  <c r="GG39" i="5"/>
  <c r="GF39" i="5"/>
  <c r="GF40" i="5" s="1"/>
  <c r="GE39" i="5"/>
  <c r="GE40" i="5" s="1"/>
  <c r="GD39" i="5"/>
  <c r="GD40" i="5" s="1"/>
  <c r="GC39" i="5"/>
  <c r="GC40" i="5" s="1"/>
  <c r="GB39" i="5"/>
  <c r="GB40" i="5" s="1"/>
  <c r="GA39" i="5"/>
  <c r="GA40" i="5" s="1"/>
  <c r="FZ39" i="5"/>
  <c r="FZ40" i="5" s="1"/>
  <c r="FY39" i="5"/>
  <c r="FY40" i="5" s="1"/>
  <c r="FX39" i="5"/>
  <c r="FX40" i="5" s="1"/>
  <c r="FW39" i="5"/>
  <c r="FW40" i="5" s="1"/>
  <c r="FV39" i="5"/>
  <c r="FV40" i="5" s="1"/>
  <c r="FU39" i="5"/>
  <c r="FU40" i="5" s="1"/>
  <c r="FT39" i="5"/>
  <c r="FT40" i="5" s="1"/>
  <c r="FS39" i="5"/>
  <c r="FS40" i="5" s="1"/>
  <c r="FR39" i="5"/>
  <c r="FR40" i="5" s="1"/>
  <c r="FQ39" i="5"/>
  <c r="FQ40" i="5" s="1"/>
  <c r="FP39" i="5"/>
  <c r="FP40" i="5" s="1"/>
  <c r="FO40" i="5"/>
  <c r="FN39" i="5"/>
  <c r="FM39" i="5"/>
  <c r="FL39" i="5"/>
  <c r="FK39" i="5"/>
  <c r="FK40" i="5" s="1"/>
  <c r="FJ39" i="5"/>
  <c r="FJ40" i="5" s="1"/>
  <c r="FI39" i="5"/>
  <c r="FI40" i="5" s="1"/>
  <c r="FH39" i="5"/>
  <c r="FH40" i="5" s="1"/>
  <c r="FG39" i="5"/>
  <c r="FG40" i="5" s="1"/>
  <c r="FF39" i="5"/>
  <c r="FF40" i="5" s="1"/>
  <c r="FE39" i="5"/>
  <c r="FE40" i="5" s="1"/>
  <c r="FD39" i="5"/>
  <c r="FD40" i="5" s="1"/>
  <c r="FC39" i="5"/>
  <c r="FC40" i="5" s="1"/>
  <c r="FB39" i="5"/>
  <c r="FB40" i="5" s="1"/>
  <c r="FA39" i="5"/>
  <c r="FA40" i="5" s="1"/>
  <c r="EZ39" i="5"/>
  <c r="EZ40" i="5" s="1"/>
  <c r="EY39" i="5"/>
  <c r="EY40" i="5" s="1"/>
  <c r="EX39" i="5"/>
  <c r="EX40" i="5" s="1"/>
  <c r="EW39" i="5"/>
  <c r="EW40" i="5" s="1"/>
  <c r="EV39" i="5"/>
  <c r="EV40" i="5" s="1"/>
  <c r="EU39" i="5"/>
  <c r="EU40" i="5" s="1"/>
  <c r="ET39" i="5"/>
  <c r="ET40" i="5" s="1"/>
  <c r="ES39" i="5"/>
  <c r="ER39" i="5"/>
  <c r="EQ39" i="5"/>
  <c r="EP39" i="5"/>
  <c r="EP40" i="5" s="1"/>
  <c r="EO39" i="5"/>
  <c r="EO40" i="5" s="1"/>
  <c r="EN39" i="5"/>
  <c r="EN40" i="5" s="1"/>
  <c r="EM39" i="5"/>
  <c r="EM40" i="5" s="1"/>
  <c r="EL39" i="5"/>
  <c r="EL40" i="5" s="1"/>
  <c r="EK39" i="5"/>
  <c r="EK40" i="5" s="1"/>
  <c r="EJ39" i="5"/>
  <c r="EJ40" i="5" s="1"/>
  <c r="EI39" i="5"/>
  <c r="EI40" i="5" s="1"/>
  <c r="EH39" i="5"/>
  <c r="EH40" i="5" s="1"/>
  <c r="EG39" i="5"/>
  <c r="EG40" i="5" s="1"/>
  <c r="EF39" i="5"/>
  <c r="EF40" i="5" s="1"/>
  <c r="EE39" i="5"/>
  <c r="EE40" i="5" s="1"/>
  <c r="ED39" i="5"/>
  <c r="ED40" i="5" s="1"/>
  <c r="EC39" i="5"/>
  <c r="EC40" i="5" s="1"/>
  <c r="EB39" i="5"/>
  <c r="EB40" i="5" s="1"/>
  <c r="EA39" i="5"/>
  <c r="EA40" i="5" s="1"/>
  <c r="DZ39" i="5"/>
  <c r="DZ40" i="5" s="1"/>
  <c r="DY39" i="5"/>
  <c r="DY40" i="5" s="1"/>
  <c r="DX39" i="5"/>
  <c r="DW39" i="5"/>
  <c r="DV39" i="5"/>
  <c r="DU39" i="5"/>
  <c r="DU40" i="5" s="1"/>
  <c r="DT39" i="5"/>
  <c r="DT40" i="5" s="1"/>
  <c r="DS39" i="5"/>
  <c r="DS40" i="5" s="1"/>
  <c r="DR39" i="5"/>
  <c r="DR40" i="5" s="1"/>
  <c r="DQ39" i="5"/>
  <c r="DQ40" i="5" s="1"/>
  <c r="DP39" i="5"/>
  <c r="DP40" i="5" s="1"/>
  <c r="DO39" i="5"/>
  <c r="DO40" i="5" s="1"/>
  <c r="DN39" i="5"/>
  <c r="DN40" i="5" s="1"/>
  <c r="DM39" i="5"/>
  <c r="DM40" i="5" s="1"/>
  <c r="DL39" i="5"/>
  <c r="DL40" i="5" s="1"/>
  <c r="DK39" i="5"/>
  <c r="DK40" i="5" s="1"/>
  <c r="DJ39" i="5"/>
  <c r="DJ40" i="5" s="1"/>
  <c r="DI39" i="5"/>
  <c r="DI40" i="5" s="1"/>
  <c r="DH39" i="5"/>
  <c r="DH40" i="5" s="1"/>
  <c r="DG39" i="5"/>
  <c r="DG40" i="5" s="1"/>
  <c r="DF39" i="5"/>
  <c r="DF40" i="5" s="1"/>
  <c r="DE39" i="5"/>
  <c r="DE40" i="5" s="1"/>
  <c r="DD39" i="5"/>
  <c r="DD40" i="5" s="1"/>
  <c r="DC39" i="5"/>
  <c r="DB39" i="5"/>
  <c r="DA39" i="5"/>
  <c r="CZ39" i="5"/>
  <c r="CZ40" i="5" s="1"/>
  <c r="CY39" i="5"/>
  <c r="CY40" i="5" s="1"/>
  <c r="CX39" i="5"/>
  <c r="CX40" i="5" s="1"/>
  <c r="CW39" i="5"/>
  <c r="CW40" i="5" s="1"/>
  <c r="CV39" i="5"/>
  <c r="CV40" i="5" s="1"/>
  <c r="CU39" i="5"/>
  <c r="CU40" i="5" s="1"/>
  <c r="CT39" i="5"/>
  <c r="CT40" i="5" s="1"/>
  <c r="CS39" i="5"/>
  <c r="CS40" i="5" s="1"/>
  <c r="CR39" i="5"/>
  <c r="CR40" i="5" s="1"/>
  <c r="CQ39" i="5"/>
  <c r="CQ40" i="5" s="1"/>
  <c r="CP39" i="5"/>
  <c r="CP40" i="5" s="1"/>
  <c r="CO39" i="5"/>
  <c r="CO40" i="5" s="1"/>
  <c r="CN39" i="5"/>
  <c r="CN40" i="5" s="1"/>
  <c r="CM39" i="5"/>
  <c r="CM40" i="5" s="1"/>
  <c r="CL39" i="5"/>
  <c r="CL40" i="5" s="1"/>
  <c r="CK39" i="5"/>
  <c r="CK40" i="5" s="1"/>
  <c r="CJ39" i="5"/>
  <c r="CJ40" i="5" s="1"/>
  <c r="CI39" i="5"/>
  <c r="CI40" i="5" s="1"/>
  <c r="CH39" i="5"/>
  <c r="CH40" i="5" s="1"/>
  <c r="CG39" i="5"/>
  <c r="CG40" i="5" s="1"/>
  <c r="CF39" i="5"/>
  <c r="CF40" i="5" s="1"/>
  <c r="CE39" i="5"/>
  <c r="CE40" i="5" s="1"/>
  <c r="CD39" i="5"/>
  <c r="CD40" i="5" s="1"/>
  <c r="CC39" i="5"/>
  <c r="CC40" i="5" s="1"/>
  <c r="CB39" i="5"/>
  <c r="CB40" i="5" s="1"/>
  <c r="CA39" i="5"/>
  <c r="CA40" i="5" s="1"/>
  <c r="BZ39" i="5"/>
  <c r="BZ40" i="5" s="1"/>
  <c r="BY39" i="5"/>
  <c r="BY40" i="5" s="1"/>
  <c r="BX39" i="5"/>
  <c r="BX40" i="5" s="1"/>
  <c r="BW39" i="5"/>
  <c r="BW40" i="5" s="1"/>
  <c r="BV39" i="5"/>
  <c r="BV40" i="5" s="1"/>
  <c r="BU39" i="5"/>
  <c r="BU40" i="5" s="1"/>
  <c r="BT39" i="5"/>
  <c r="BT40" i="5" s="1"/>
  <c r="BS39" i="5"/>
  <c r="BS40" i="5" s="1"/>
  <c r="BR39" i="5"/>
  <c r="BR40" i="5" s="1"/>
  <c r="BQ39" i="5"/>
  <c r="BQ40" i="5" s="1"/>
  <c r="BP39" i="5"/>
  <c r="BO39" i="5"/>
  <c r="BN39" i="5"/>
  <c r="BM39" i="5"/>
  <c r="BL39" i="5"/>
  <c r="BK39" i="5"/>
  <c r="BJ39" i="5"/>
  <c r="BJ40" i="5" s="1"/>
  <c r="BI39" i="5"/>
  <c r="BI40" i="5" s="1"/>
  <c r="BH39" i="5"/>
  <c r="BH40" i="5" s="1"/>
  <c r="BG39" i="5"/>
  <c r="BG40" i="5" s="1"/>
  <c r="BF39" i="5"/>
  <c r="BF40" i="5" s="1"/>
  <c r="BE39" i="5"/>
  <c r="BE40" i="5" s="1"/>
  <c r="BD39" i="5"/>
  <c r="BD40" i="5" s="1"/>
  <c r="BC39" i="5"/>
  <c r="BC40" i="5" s="1"/>
  <c r="BB39" i="5"/>
  <c r="BB40" i="5" s="1"/>
  <c r="BA39" i="5"/>
  <c r="BA40" i="5" s="1"/>
  <c r="AZ39" i="5"/>
  <c r="AZ40" i="5" s="1"/>
  <c r="AY39" i="5"/>
  <c r="AY40" i="5" s="1"/>
  <c r="AX39" i="5"/>
  <c r="AX40" i="5" s="1"/>
  <c r="AW39" i="5"/>
  <c r="AW40" i="5" s="1"/>
  <c r="AV39" i="5"/>
  <c r="AV40" i="5" s="1"/>
  <c r="AU39" i="5"/>
  <c r="AU40" i="5" s="1"/>
  <c r="AT39" i="5"/>
  <c r="AT40" i="5" s="1"/>
  <c r="AS39" i="5"/>
  <c r="AS40" i="5" s="1"/>
  <c r="AR39" i="5"/>
  <c r="AQ39" i="5"/>
  <c r="AP39" i="5"/>
  <c r="AO39" i="5"/>
  <c r="AO40" i="5" s="1"/>
  <c r="AN39" i="5"/>
  <c r="AN40" i="5" s="1"/>
  <c r="AM39" i="5"/>
  <c r="AM40" i="5" s="1"/>
  <c r="AL39" i="5"/>
  <c r="AL40" i="5" s="1"/>
  <c r="AK39" i="5"/>
  <c r="AK40" i="5" s="1"/>
  <c r="AJ39" i="5"/>
  <c r="AJ40" i="5" s="1"/>
  <c r="AI39" i="5"/>
  <c r="AI40" i="5" s="1"/>
  <c r="AH39" i="5"/>
  <c r="AH40" i="5" s="1"/>
  <c r="AG39" i="5"/>
  <c r="AG40" i="5" s="1"/>
  <c r="AF39" i="5"/>
  <c r="AF40" i="5" s="1"/>
  <c r="AE39" i="5"/>
  <c r="AE40" i="5" s="1"/>
  <c r="AD39" i="5"/>
  <c r="AD40" i="5" s="1"/>
  <c r="AC39" i="5"/>
  <c r="AC40" i="5" s="1"/>
  <c r="AB39" i="5"/>
  <c r="AB40" i="5" s="1"/>
  <c r="AA39" i="5"/>
  <c r="AA40" i="5" s="1"/>
  <c r="Z39" i="5"/>
  <c r="Z40" i="5" s="1"/>
  <c r="Y39" i="5"/>
  <c r="Y40" i="5" s="1"/>
  <c r="X39" i="5"/>
  <c r="X40" i="5" s="1"/>
  <c r="W39" i="5"/>
  <c r="V39" i="5"/>
  <c r="U39" i="5"/>
  <c r="T39" i="5"/>
  <c r="T40" i="5" s="1"/>
  <c r="S39" i="5"/>
  <c r="S40" i="5" s="1"/>
  <c r="R39" i="5"/>
  <c r="R40" i="5" s="1"/>
  <c r="Q39" i="5"/>
  <c r="Q40" i="5" s="1"/>
  <c r="P39" i="5"/>
  <c r="P40" i="5" s="1"/>
  <c r="O39" i="5"/>
  <c r="O40" i="5" s="1"/>
  <c r="N39" i="5"/>
  <c r="N40" i="5" s="1"/>
  <c r="M39" i="5"/>
  <c r="M40" i="5" s="1"/>
  <c r="L39" i="5"/>
  <c r="L40" i="5" s="1"/>
  <c r="K39" i="5"/>
  <c r="K40" i="5" s="1"/>
  <c r="J39" i="5"/>
  <c r="J40" i="5" s="1"/>
  <c r="I39" i="5"/>
  <c r="I40" i="5" s="1"/>
  <c r="H39" i="5"/>
  <c r="H40" i="5" s="1"/>
  <c r="G39" i="5"/>
  <c r="G40" i="5" s="1"/>
  <c r="F39" i="5"/>
  <c r="F40" i="5" s="1"/>
  <c r="E39" i="5"/>
  <c r="E40" i="5" s="1"/>
  <c r="D39" i="5"/>
  <c r="D40" i="5" s="1"/>
  <c r="C39" i="5"/>
  <c r="C40" i="5" s="1"/>
  <c r="GR26" i="4"/>
  <c r="GQ26" i="4"/>
  <c r="GP26" i="4"/>
  <c r="GP27" i="4" s="1"/>
  <c r="GO26" i="4"/>
  <c r="GN26" i="4"/>
  <c r="GM26" i="4"/>
  <c r="GM27" i="4" s="1"/>
  <c r="GL26" i="4"/>
  <c r="GK26" i="4"/>
  <c r="GJ26" i="4"/>
  <c r="GJ27" i="4" s="1"/>
  <c r="GI26" i="4"/>
  <c r="GH26" i="4"/>
  <c r="GH27" i="4" s="1"/>
  <c r="GG26" i="4"/>
  <c r="GG27" i="4" s="1"/>
  <c r="GF26" i="4"/>
  <c r="GE26" i="4"/>
  <c r="GD26" i="4"/>
  <c r="GD27" i="4" s="1"/>
  <c r="GC26" i="4"/>
  <c r="GB26" i="4"/>
  <c r="GB27" i="4" s="1"/>
  <c r="GA26" i="4"/>
  <c r="GA27" i="4" s="1"/>
  <c r="FZ26" i="4"/>
  <c r="FY26" i="4"/>
  <c r="FY27" i="4" s="1"/>
  <c r="FX26" i="4"/>
  <c r="FX27" i="4" s="1"/>
  <c r="FW26" i="4"/>
  <c r="FV26" i="4"/>
  <c r="FV27" i="4" s="1"/>
  <c r="FU26" i="4"/>
  <c r="FU27" i="4" s="1"/>
  <c r="FT26" i="4"/>
  <c r="FS26" i="4"/>
  <c r="FR26" i="4"/>
  <c r="FR27" i="4" s="1"/>
  <c r="FQ26" i="4"/>
  <c r="FP26" i="4"/>
  <c r="FO26" i="4"/>
  <c r="FO27" i="4" s="1"/>
  <c r="FN26" i="4"/>
  <c r="FM26" i="4"/>
  <c r="FM27" i="4" s="1"/>
  <c r="FL26" i="4"/>
  <c r="FL27" i="4" s="1"/>
  <c r="FK26" i="4"/>
  <c r="FJ26" i="4"/>
  <c r="FI26" i="4"/>
  <c r="FI27" i="4" s="1"/>
  <c r="FH26" i="4"/>
  <c r="FG26" i="4"/>
  <c r="FG27" i="4" s="1"/>
  <c r="FF26" i="4"/>
  <c r="FF27" i="4" s="1"/>
  <c r="FE26" i="4"/>
  <c r="FD26" i="4"/>
  <c r="FC26" i="4"/>
  <c r="FC27" i="4" s="1"/>
  <c r="FB26" i="4"/>
  <c r="FA26" i="4"/>
  <c r="EZ26" i="4"/>
  <c r="EZ27" i="4" s="1"/>
  <c r="EY26" i="4"/>
  <c r="EX26" i="4"/>
  <c r="EX27" i="4" s="1"/>
  <c r="EW26" i="4"/>
  <c r="EV26" i="4"/>
  <c r="EU26" i="4"/>
  <c r="ET26" i="4"/>
  <c r="ET27" i="4" s="1"/>
  <c r="ES26" i="4"/>
  <c r="ER26" i="4"/>
  <c r="ER27" i="4" s="1"/>
  <c r="EQ26" i="4"/>
  <c r="EQ27" i="4" s="1"/>
  <c r="EP26" i="4"/>
  <c r="EO26" i="4"/>
  <c r="EN26" i="4"/>
  <c r="EN27" i="4" s="1"/>
  <c r="EM26" i="4"/>
  <c r="EL26" i="4"/>
  <c r="EK26" i="4"/>
  <c r="EK27" i="4" s="1"/>
  <c r="EJ26" i="4"/>
  <c r="EI26" i="4"/>
  <c r="EI27" i="4" s="1"/>
  <c r="EH26" i="4"/>
  <c r="EG26" i="4"/>
  <c r="EF26" i="4"/>
  <c r="EE26" i="4"/>
  <c r="EE27" i="4" s="1"/>
  <c r="ED26" i="4"/>
  <c r="EC26" i="4"/>
  <c r="EC27" i="4" s="1"/>
  <c r="EB26" i="4"/>
  <c r="EB27" i="4" s="1"/>
  <c r="EA26" i="4"/>
  <c r="DZ26" i="4"/>
  <c r="DY26" i="4"/>
  <c r="DY27" i="4" s="1"/>
  <c r="DX26" i="4"/>
  <c r="DW26" i="4"/>
  <c r="DV26" i="4"/>
  <c r="DV27" i="4" s="1"/>
  <c r="DU26" i="4"/>
  <c r="DT26" i="4"/>
  <c r="DS26" i="4"/>
  <c r="DS27" i="4" s="1"/>
  <c r="DR26" i="4"/>
  <c r="DQ26" i="4"/>
  <c r="DQ27" i="4" s="1"/>
  <c r="DP26" i="4"/>
  <c r="DP27" i="4" s="1"/>
  <c r="DO26" i="4"/>
  <c r="DN26" i="4"/>
  <c r="DM26" i="4"/>
  <c r="DM27" i="4" s="1"/>
  <c r="DL26" i="4"/>
  <c r="DK26" i="4"/>
  <c r="DJ26" i="4"/>
  <c r="DJ27" i="4" s="1"/>
  <c r="DI26" i="4"/>
  <c r="DH26" i="4"/>
  <c r="DH27" i="4" s="1"/>
  <c r="DG26" i="4"/>
  <c r="DG27" i="4" s="1"/>
  <c r="DF26" i="4"/>
  <c r="DE26" i="4"/>
  <c r="DD26" i="4"/>
  <c r="DD27" i="4" s="1"/>
  <c r="DC26" i="4"/>
  <c r="DB26" i="4"/>
  <c r="DA26" i="4"/>
  <c r="DA27" i="4" s="1"/>
  <c r="CZ26" i="4"/>
  <c r="CY26" i="4"/>
  <c r="CX26" i="4"/>
  <c r="CX27" i="4" s="1"/>
  <c r="CW26" i="4"/>
  <c r="CV26" i="4"/>
  <c r="CV27" i="4" s="1"/>
  <c r="CU26" i="4"/>
  <c r="CU27" i="4" s="1"/>
  <c r="CT26" i="4"/>
  <c r="CS26" i="4"/>
  <c r="CS27" i="4" s="1"/>
  <c r="CR26" i="4"/>
  <c r="CR27" i="4" s="1"/>
  <c r="CQ26" i="4"/>
  <c r="CP26" i="4"/>
  <c r="CO26" i="4"/>
  <c r="CO27" i="4" s="1"/>
  <c r="CN26" i="4"/>
  <c r="CM26" i="4"/>
  <c r="CM27" i="4" s="1"/>
  <c r="CL26" i="4"/>
  <c r="CL27" i="4" s="1"/>
  <c r="CK26" i="4"/>
  <c r="CJ26" i="4"/>
  <c r="CI26" i="4"/>
  <c r="CI27" i="4" s="1"/>
  <c r="CH26" i="4"/>
  <c r="CG26" i="4"/>
  <c r="CG27" i="4" s="1"/>
  <c r="CF26" i="4"/>
  <c r="CF27" i="4" s="1"/>
  <c r="CE26" i="4"/>
  <c r="CD26" i="4"/>
  <c r="CC26" i="4"/>
  <c r="CC27" i="4" s="1"/>
  <c r="CB26" i="4"/>
  <c r="CA26" i="4"/>
  <c r="CA27" i="4" s="1"/>
  <c r="BZ26" i="4"/>
  <c r="BZ27" i="4" s="1"/>
  <c r="BY26" i="4"/>
  <c r="BX26" i="4"/>
  <c r="BW26" i="4"/>
  <c r="BW27" i="4" s="1"/>
  <c r="BV26" i="4"/>
  <c r="BU26" i="4"/>
  <c r="BT26" i="4"/>
  <c r="BT27" i="4" s="1"/>
  <c r="BS26" i="4"/>
  <c r="BR26" i="4"/>
  <c r="BR27" i="4" s="1"/>
  <c r="BQ26" i="4"/>
  <c r="BQ27" i="4" s="1"/>
  <c r="BP26" i="4"/>
  <c r="BO26" i="4"/>
  <c r="BN26" i="4"/>
  <c r="BN27" i="4" s="1"/>
  <c r="BM26" i="4"/>
  <c r="BL26" i="4"/>
  <c r="BL27" i="4" s="1"/>
  <c r="BK26" i="4"/>
  <c r="BK27" i="4" s="1"/>
  <c r="BJ26" i="4"/>
  <c r="BI26" i="4"/>
  <c r="BI27" i="4" s="1"/>
  <c r="BH26" i="4"/>
  <c r="BH27" i="4" s="1"/>
  <c r="BG26" i="4"/>
  <c r="BF26" i="4"/>
  <c r="BF27" i="4" s="1"/>
  <c r="BE26" i="4"/>
  <c r="BE27" i="4" s="1"/>
  <c r="BD26" i="4"/>
  <c r="BC26" i="4"/>
  <c r="BB26" i="4"/>
  <c r="BB27" i="4" s="1"/>
  <c r="BA26" i="4"/>
  <c r="AZ26" i="4"/>
  <c r="AY26" i="4"/>
  <c r="AY27" i="4" s="1"/>
  <c r="AX26" i="4"/>
  <c r="AW26" i="4"/>
  <c r="AW27" i="4" s="1"/>
  <c r="AV26" i="4"/>
  <c r="AV27" i="4" s="1"/>
  <c r="AU26" i="4"/>
  <c r="AT26" i="4"/>
  <c r="AS26" i="4"/>
  <c r="AS27" i="4" s="1"/>
  <c r="AR26" i="4"/>
  <c r="AQ26" i="4"/>
  <c r="AQ27" i="4" s="1"/>
  <c r="AP26" i="4"/>
  <c r="AP27" i="4" s="1"/>
  <c r="AO26" i="4"/>
  <c r="AN26" i="4"/>
  <c r="AN27" i="4" s="1"/>
  <c r="AM26" i="4"/>
  <c r="AL26" i="4"/>
  <c r="AK26" i="4"/>
  <c r="AK27" i="4" s="1"/>
  <c r="AJ26" i="4"/>
  <c r="AJ27" i="4" s="1"/>
  <c r="AI26" i="4"/>
  <c r="AH26" i="4"/>
  <c r="AH27" i="4" s="1"/>
  <c r="AG26" i="4"/>
  <c r="AG27" i="4" s="1"/>
  <c r="AF26" i="4"/>
  <c r="AE26" i="4"/>
  <c r="AE27" i="4" s="1"/>
  <c r="AD26" i="4"/>
  <c r="AD27" i="4" s="1"/>
  <c r="AC26" i="4"/>
  <c r="AB26" i="4"/>
  <c r="AB27" i="4" s="1"/>
  <c r="AA26" i="4"/>
  <c r="AA27" i="4" s="1"/>
  <c r="Z26" i="4"/>
  <c r="Y26" i="4"/>
  <c r="Y27" i="4" s="1"/>
  <c r="X26" i="4"/>
  <c r="X27" i="4" s="1"/>
  <c r="W26" i="4"/>
  <c r="W27" i="4" s="1"/>
  <c r="V26" i="4"/>
  <c r="V27" i="4" s="1"/>
  <c r="U26" i="4"/>
  <c r="U27" i="4" s="1"/>
  <c r="T26" i="4"/>
  <c r="S26" i="4"/>
  <c r="R26" i="4"/>
  <c r="R27" i="4" s="1"/>
  <c r="Q26" i="4"/>
  <c r="P26" i="4"/>
  <c r="O26" i="4"/>
  <c r="O27" i="4" s="1"/>
  <c r="N26" i="4"/>
  <c r="M26" i="4"/>
  <c r="M27" i="4" s="1"/>
  <c r="L26" i="4"/>
  <c r="L27" i="4" s="1"/>
  <c r="K26" i="4"/>
  <c r="J26" i="4"/>
  <c r="J27" i="4" s="1"/>
  <c r="I26" i="4"/>
  <c r="I27" i="4" s="1"/>
  <c r="H26" i="4"/>
  <c r="G26" i="4"/>
  <c r="G27" i="4" s="1"/>
  <c r="F26" i="4"/>
  <c r="F27" i="4" s="1"/>
  <c r="E26" i="4"/>
  <c r="D26" i="4"/>
  <c r="D27" i="4" s="1"/>
  <c r="C26" i="4"/>
  <c r="C27" i="4" s="1"/>
  <c r="FK21" i="3"/>
  <c r="FJ21" i="3"/>
  <c r="FI21" i="3"/>
  <c r="FI22" i="3" s="1"/>
  <c r="FH21" i="3"/>
  <c r="FG21" i="3"/>
  <c r="FF21" i="3"/>
  <c r="FF22" i="3" s="1"/>
  <c r="FE21" i="3"/>
  <c r="FD21" i="3"/>
  <c r="FC21" i="3"/>
  <c r="FC22" i="3" s="1"/>
  <c r="FB21" i="3"/>
  <c r="FA21" i="3"/>
  <c r="FA22" i="3" s="1"/>
  <c r="EZ21" i="3"/>
  <c r="EZ22" i="3" s="1"/>
  <c r="EY21" i="3"/>
  <c r="EX21" i="3"/>
  <c r="EW21" i="3"/>
  <c r="EW22" i="3" s="1"/>
  <c r="EV21" i="3"/>
  <c r="EU21" i="3"/>
  <c r="ET21" i="3"/>
  <c r="ET22" i="3" s="1"/>
  <c r="ES21" i="3"/>
  <c r="ER21" i="3"/>
  <c r="EQ21" i="3"/>
  <c r="EQ22" i="3" s="1"/>
  <c r="EP21" i="3"/>
  <c r="EO21" i="3"/>
  <c r="EN21" i="3"/>
  <c r="EN22" i="3" s="1"/>
  <c r="EM21" i="3"/>
  <c r="EL21" i="3"/>
  <c r="EL22" i="3" s="1"/>
  <c r="EK21" i="3"/>
  <c r="EJ21" i="3"/>
  <c r="EH21" i="3"/>
  <c r="EG21" i="3"/>
  <c r="EF21" i="3"/>
  <c r="EE21" i="3"/>
  <c r="EE22" i="3" s="1"/>
  <c r="ED21" i="3"/>
  <c r="EC21" i="3"/>
  <c r="EC22" i="3" s="1"/>
  <c r="EB21" i="3"/>
  <c r="EA21" i="3"/>
  <c r="DZ21" i="3"/>
  <c r="DY21" i="3"/>
  <c r="DY22" i="3" s="1"/>
  <c r="DX21" i="3"/>
  <c r="DW21" i="3"/>
  <c r="DV21" i="3"/>
  <c r="DV22" i="3" s="1"/>
  <c r="DU21" i="3"/>
  <c r="DT21" i="3"/>
  <c r="DT22" i="3" s="1"/>
  <c r="DS21" i="3"/>
  <c r="DR21" i="3"/>
  <c r="DQ21" i="3"/>
  <c r="DQ22" i="3" s="1"/>
  <c r="DP21" i="3"/>
  <c r="DO21" i="3"/>
  <c r="DN21" i="3"/>
  <c r="DM21" i="3"/>
  <c r="DM22" i="3" s="1"/>
  <c r="DL21" i="3"/>
  <c r="DK21" i="3"/>
  <c r="DJ21" i="3"/>
  <c r="DJ22" i="3" s="1"/>
  <c r="DI21" i="3"/>
  <c r="DH21" i="3"/>
  <c r="DG21" i="3"/>
  <c r="DG22" i="3" s="1"/>
  <c r="DF21" i="3"/>
  <c r="DE21" i="3"/>
  <c r="DD21" i="3"/>
  <c r="DD22" i="3" s="1"/>
  <c r="DC21" i="3"/>
  <c r="DB21" i="3"/>
  <c r="DB22" i="3" s="1"/>
  <c r="DA21" i="3"/>
  <c r="DA22" i="3" s="1"/>
  <c r="CZ21" i="3"/>
  <c r="CY21" i="3"/>
  <c r="CY22" i="3" s="1"/>
  <c r="CX21" i="3"/>
  <c r="CW21" i="3"/>
  <c r="CV21" i="3"/>
  <c r="CU21" i="3"/>
  <c r="CU22" i="3" s="1"/>
  <c r="CT21" i="3"/>
  <c r="CS21" i="3"/>
  <c r="CS22" i="3" s="1"/>
  <c r="CR21" i="3"/>
  <c r="CR22" i="3" s="1"/>
  <c r="CQ21" i="3"/>
  <c r="CP21" i="3"/>
  <c r="CO21" i="3"/>
  <c r="CO22" i="3" s="1"/>
  <c r="CN21" i="3"/>
  <c r="CM21" i="3"/>
  <c r="CL21" i="3"/>
  <c r="CL22" i="3" s="1"/>
  <c r="CK21" i="3"/>
  <c r="CJ21" i="3"/>
  <c r="CI21" i="3"/>
  <c r="CI22" i="3" s="1"/>
  <c r="CH21" i="3"/>
  <c r="CG21" i="3"/>
  <c r="CF21" i="3"/>
  <c r="CF22" i="3" s="1"/>
  <c r="CE21" i="3"/>
  <c r="CD21" i="3"/>
  <c r="CD22" i="3" s="1"/>
  <c r="CC21" i="3"/>
  <c r="CB21" i="3"/>
  <c r="CA21" i="3"/>
  <c r="CA22" i="3" s="1"/>
  <c r="BZ21" i="3"/>
  <c r="BZ22" i="3" s="1"/>
  <c r="BY21" i="3"/>
  <c r="BX21" i="3"/>
  <c r="BX22" i="3" s="1"/>
  <c r="BW21" i="3"/>
  <c r="BV21" i="3"/>
  <c r="BU21" i="3"/>
  <c r="BT21" i="3"/>
  <c r="BT22" i="3" s="1"/>
  <c r="BS21" i="3"/>
  <c r="BR21" i="3"/>
  <c r="BR22" i="3" s="1"/>
  <c r="BQ21" i="3"/>
  <c r="BQ22" i="3" s="1"/>
  <c r="BP21" i="3"/>
  <c r="BO21" i="3"/>
  <c r="BO22" i="3" s="1"/>
  <c r="BN21" i="3"/>
  <c r="BN22" i="3" s="1"/>
  <c r="BM21" i="3"/>
  <c r="BL21" i="3"/>
  <c r="BK21" i="3"/>
  <c r="BK22" i="3" s="1"/>
  <c r="BJ21" i="3"/>
  <c r="BI21" i="3"/>
  <c r="BI22" i="3" s="1"/>
  <c r="BH21" i="3"/>
  <c r="BG21" i="3"/>
  <c r="BF21" i="3"/>
  <c r="BF22" i="3" s="1"/>
  <c r="BE21" i="3"/>
  <c r="BD21" i="3"/>
  <c r="BC21" i="3"/>
  <c r="BC22" i="3" s="1"/>
  <c r="BB21" i="3"/>
  <c r="BA21" i="3"/>
  <c r="AZ21" i="3"/>
  <c r="AZ22" i="3" s="1"/>
  <c r="AY21" i="3"/>
  <c r="AY22" i="3" s="1"/>
  <c r="AX21" i="3"/>
  <c r="AW21" i="3"/>
  <c r="AW22" i="3" s="1"/>
  <c r="AV21" i="3"/>
  <c r="AU21" i="3"/>
  <c r="AT21" i="3"/>
  <c r="AT22" i="3" s="1"/>
  <c r="AS21" i="3"/>
  <c r="AR21" i="3"/>
  <c r="AQ21" i="3"/>
  <c r="AQ22" i="3" s="1"/>
  <c r="AP21" i="3"/>
  <c r="AO21" i="3"/>
  <c r="AN21" i="3"/>
  <c r="AM21" i="3"/>
  <c r="AM22" i="3" s="1"/>
  <c r="AL21" i="3"/>
  <c r="AK21" i="3"/>
  <c r="AK22" i="3" s="1"/>
  <c r="AJ21" i="3"/>
  <c r="AI21" i="3"/>
  <c r="AH21" i="3"/>
  <c r="AH22" i="3" s="1"/>
  <c r="AG21" i="3"/>
  <c r="AG22" i="3" s="1"/>
  <c r="AF21" i="3"/>
  <c r="AE21" i="3"/>
  <c r="AD21" i="3"/>
  <c r="AD22" i="3" s="1"/>
  <c r="AC21" i="3"/>
  <c r="AB21" i="3"/>
  <c r="AB22" i="3" s="1"/>
  <c r="AA21" i="3"/>
  <c r="AA22" i="3" s="1"/>
  <c r="Z21" i="3"/>
  <c r="Y21" i="3"/>
  <c r="Y22" i="3" s="1"/>
  <c r="X21" i="3"/>
  <c r="W21" i="3"/>
  <c r="V21" i="3"/>
  <c r="U21" i="3"/>
  <c r="U22" i="3" s="1"/>
  <c r="T21" i="3"/>
  <c r="S21" i="3"/>
  <c r="S22" i="3" s="1"/>
  <c r="R21" i="3"/>
  <c r="Q21" i="3"/>
  <c r="P21" i="3"/>
  <c r="O21" i="3"/>
  <c r="O22" i="3" s="1"/>
  <c r="N21" i="3"/>
  <c r="M21" i="3"/>
  <c r="L21" i="3"/>
  <c r="L22" i="3" s="1"/>
  <c r="K21" i="3"/>
  <c r="J21" i="3"/>
  <c r="I21" i="3"/>
  <c r="I22" i="3" s="1"/>
  <c r="H21" i="3"/>
  <c r="G21" i="3"/>
  <c r="G22" i="3" s="1"/>
  <c r="F21" i="3"/>
  <c r="F22" i="3" s="1"/>
  <c r="E21" i="3"/>
  <c r="D21" i="3"/>
  <c r="C21" i="3"/>
  <c r="C22" i="3" s="1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V40" i="1"/>
  <c r="U40" i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C40" i="1"/>
  <c r="D41" i="1" l="1"/>
  <c r="C41" i="1"/>
  <c r="IB40" i="5"/>
  <c r="IA40" i="5"/>
  <c r="E62" i="5" s="1"/>
  <c r="D62" i="5" s="1"/>
  <c r="HZ40" i="5"/>
  <c r="HW40" i="5"/>
  <c r="M57" i="5" s="1"/>
  <c r="L57" i="5" s="1"/>
  <c r="HX40" i="5"/>
  <c r="M58" i="5" s="1"/>
  <c r="L58" i="5" s="1"/>
  <c r="HY40" i="5"/>
  <c r="M59" i="5" s="1"/>
  <c r="HB40" i="5"/>
  <c r="K57" i="5" s="1"/>
  <c r="J57" i="5" s="1"/>
  <c r="HC40" i="5"/>
  <c r="K58" i="5" s="1"/>
  <c r="J58" i="5" s="1"/>
  <c r="HD40" i="5"/>
  <c r="K59" i="5" s="1"/>
  <c r="GG40" i="5"/>
  <c r="I57" i="5" s="1"/>
  <c r="H57" i="5" s="1"/>
  <c r="GH40" i="5"/>
  <c r="I58" i="5" s="1"/>
  <c r="H58" i="5" s="1"/>
  <c r="GI40" i="5"/>
  <c r="I59" i="5" s="1"/>
  <c r="H59" i="5" s="1"/>
  <c r="FL40" i="5"/>
  <c r="G57" i="5" s="1"/>
  <c r="F57" i="5" s="1"/>
  <c r="FM40" i="5"/>
  <c r="G58" i="5" s="1"/>
  <c r="F58" i="5" s="1"/>
  <c r="FN40" i="5"/>
  <c r="G59" i="5" s="1"/>
  <c r="EQ40" i="5"/>
  <c r="E57" i="5" s="1"/>
  <c r="D57" i="5" s="1"/>
  <c r="ER40" i="5"/>
  <c r="E58" i="5" s="1"/>
  <c r="D58" i="5" s="1"/>
  <c r="E59" i="5"/>
  <c r="D59" i="5" s="1"/>
  <c r="ES40" i="5"/>
  <c r="DV40" i="5"/>
  <c r="E52" i="5" s="1"/>
  <c r="DW40" i="5"/>
  <c r="DX40" i="5"/>
  <c r="E54" i="5" s="1"/>
  <c r="D54" i="5" s="1"/>
  <c r="DA40" i="5"/>
  <c r="K48" i="5" s="1"/>
  <c r="DB40" i="5"/>
  <c r="K49" i="5" s="1"/>
  <c r="J49" i="5" s="1"/>
  <c r="DC40" i="5"/>
  <c r="K50" i="5" s="1"/>
  <c r="J50" i="5" s="1"/>
  <c r="BO40" i="5"/>
  <c r="I49" i="5" s="1"/>
  <c r="H49" i="5" s="1"/>
  <c r="BP40" i="5"/>
  <c r="I50" i="5" s="1"/>
  <c r="H50" i="5" s="1"/>
  <c r="BN40" i="5"/>
  <c r="I48" i="5" s="1"/>
  <c r="BK40" i="5"/>
  <c r="G48" i="5" s="1"/>
  <c r="F48" i="5" s="1"/>
  <c r="BL40" i="5"/>
  <c r="G49" i="5" s="1"/>
  <c r="F49" i="5" s="1"/>
  <c r="BM40" i="5"/>
  <c r="G50" i="5" s="1"/>
  <c r="AP40" i="5"/>
  <c r="E48" i="5" s="1"/>
  <c r="D48" i="5" s="1"/>
  <c r="AQ40" i="5"/>
  <c r="E49" i="5" s="1"/>
  <c r="AR40" i="5"/>
  <c r="E50" i="5" s="1"/>
  <c r="D50" i="5" s="1"/>
  <c r="U40" i="5"/>
  <c r="E43" i="5" s="1"/>
  <c r="D43" i="5" s="1"/>
  <c r="V40" i="5"/>
  <c r="E44" i="5" s="1"/>
  <c r="D44" i="5" s="1"/>
  <c r="W40" i="5"/>
  <c r="E50" i="4"/>
  <c r="E49" i="4"/>
  <c r="E48" i="4"/>
  <c r="M44" i="4"/>
  <c r="M45" i="4"/>
  <c r="M46" i="4"/>
  <c r="K44" i="4"/>
  <c r="K45" i="4"/>
  <c r="K46" i="4"/>
  <c r="I44" i="4"/>
  <c r="I45" i="4"/>
  <c r="I46" i="4"/>
  <c r="G44" i="4"/>
  <c r="G45" i="4"/>
  <c r="G46" i="4"/>
  <c r="E44" i="4"/>
  <c r="E45" i="4"/>
  <c r="E46" i="4"/>
  <c r="E41" i="4"/>
  <c r="E39" i="4"/>
  <c r="E40" i="4"/>
  <c r="I35" i="4"/>
  <c r="I36" i="4"/>
  <c r="I37" i="4"/>
  <c r="G35" i="4"/>
  <c r="G36" i="4"/>
  <c r="G37" i="4"/>
  <c r="E35" i="4"/>
  <c r="E36" i="4"/>
  <c r="E37" i="4"/>
  <c r="E30" i="4"/>
  <c r="D30" i="4" s="1"/>
  <c r="E31" i="4"/>
  <c r="E32" i="4"/>
  <c r="E45" i="3"/>
  <c r="E44" i="3"/>
  <c r="D44" i="3" s="1"/>
  <c r="E43" i="3"/>
  <c r="D43" i="3" s="1"/>
  <c r="M39" i="3"/>
  <c r="L39" i="3" s="1"/>
  <c r="M40" i="3"/>
  <c r="L40" i="3" s="1"/>
  <c r="M41" i="3"/>
  <c r="K39" i="3"/>
  <c r="J39" i="3" s="1"/>
  <c r="K40" i="3"/>
  <c r="J40" i="3" s="1"/>
  <c r="K41" i="3"/>
  <c r="I39" i="3"/>
  <c r="H39" i="3" s="1"/>
  <c r="I40" i="3"/>
  <c r="H40" i="3" s="1"/>
  <c r="I41" i="3"/>
  <c r="G39" i="3"/>
  <c r="F39" i="3" s="1"/>
  <c r="G40" i="3"/>
  <c r="F40" i="3" s="1"/>
  <c r="G41" i="3"/>
  <c r="E39" i="3"/>
  <c r="D39" i="3" s="1"/>
  <c r="E40" i="3"/>
  <c r="D40" i="3" s="1"/>
  <c r="E41" i="3"/>
  <c r="E34" i="3"/>
  <c r="D34" i="3" s="1"/>
  <c r="E35" i="3"/>
  <c r="D35" i="3" s="1"/>
  <c r="E36" i="3"/>
  <c r="E31" i="3"/>
  <c r="D31" i="3" s="1"/>
  <c r="E27" i="3"/>
  <c r="E25" i="3"/>
  <c r="D25" i="3" s="1"/>
  <c r="I30" i="3"/>
  <c r="H30" i="3" s="1"/>
  <c r="I31" i="3"/>
  <c r="H31" i="3" s="1"/>
  <c r="I32" i="3"/>
  <c r="G30" i="3"/>
  <c r="F30" i="3" s="1"/>
  <c r="E30" i="3"/>
  <c r="D30" i="3" s="1"/>
  <c r="E32" i="3"/>
  <c r="M57" i="2"/>
  <c r="L57" i="2" s="1"/>
  <c r="M58" i="2"/>
  <c r="L58" i="2" s="1"/>
  <c r="M59" i="2"/>
  <c r="L59" i="2" s="1"/>
  <c r="K57" i="2"/>
  <c r="J57" i="2" s="1"/>
  <c r="K58" i="2"/>
  <c r="J58" i="2" s="1"/>
  <c r="K59" i="2"/>
  <c r="J59" i="2" s="1"/>
  <c r="I57" i="2"/>
  <c r="H57" i="2" s="1"/>
  <c r="I58" i="2"/>
  <c r="H58" i="2" s="1"/>
  <c r="I59" i="2"/>
  <c r="H59" i="2" s="1"/>
  <c r="G57" i="2"/>
  <c r="F57" i="2" s="1"/>
  <c r="G58" i="2"/>
  <c r="F58" i="2" s="1"/>
  <c r="G59" i="2"/>
  <c r="F59" i="2" s="1"/>
  <c r="E57" i="2"/>
  <c r="D57" i="2" s="1"/>
  <c r="E58" i="2"/>
  <c r="D58" i="2" s="1"/>
  <c r="E59" i="2"/>
  <c r="D59" i="2" s="1"/>
  <c r="E50" i="2"/>
  <c r="E48" i="2"/>
  <c r="D48" i="2" s="1"/>
  <c r="E49" i="2"/>
  <c r="D49" i="2" s="1"/>
  <c r="G48" i="2"/>
  <c r="F48" i="2" s="1"/>
  <c r="G49" i="2"/>
  <c r="F49" i="2" s="1"/>
  <c r="G50" i="2"/>
  <c r="E52" i="2"/>
  <c r="D52" i="2" s="1"/>
  <c r="E54" i="2"/>
  <c r="D54" i="2" s="1"/>
  <c r="E61" i="2"/>
  <c r="D61" i="2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49" i="1"/>
  <c r="D49" i="1" s="1"/>
  <c r="E50" i="1"/>
  <c r="D50" i="1" s="1"/>
  <c r="E51" i="1"/>
  <c r="D51" i="1" s="1"/>
  <c r="G51" i="1"/>
  <c r="F51" i="1" s="1"/>
  <c r="G49" i="1"/>
  <c r="G50" i="1"/>
  <c r="F50" i="1" s="1"/>
  <c r="U41" i="1"/>
  <c r="V41" i="1"/>
  <c r="E45" i="1" s="1"/>
  <c r="D45" i="1" s="1"/>
  <c r="W41" i="1"/>
  <c r="E46" i="1" s="1"/>
  <c r="D46" i="1" s="1"/>
  <c r="E53" i="1"/>
  <c r="D53" i="1" s="1"/>
  <c r="E53" i="5"/>
  <c r="D53" i="5" s="1"/>
  <c r="E63" i="5"/>
  <c r="D63" i="5" s="1"/>
  <c r="E43" i="2"/>
  <c r="D43" i="2" s="1"/>
  <c r="D49" i="5"/>
  <c r="E61" i="5"/>
  <c r="D61" i="5" s="1"/>
  <c r="E45" i="2"/>
  <c r="D45" i="2" s="1"/>
  <c r="D50" i="2"/>
  <c r="E55" i="1"/>
  <c r="D55" i="1" s="1"/>
  <c r="E62" i="1"/>
  <c r="D62" i="1" s="1"/>
  <c r="E26" i="3"/>
  <c r="D26" i="3" s="1"/>
  <c r="E44" i="2"/>
  <c r="D44" i="2" s="1"/>
  <c r="E53" i="2"/>
  <c r="D53" i="2" s="1"/>
  <c r="E54" i="1"/>
  <c r="D54" i="1" s="1"/>
  <c r="E63" i="1"/>
  <c r="D63" i="1" s="1"/>
  <c r="E64" i="1"/>
  <c r="D64" i="1" s="1"/>
  <c r="E45" i="5"/>
  <c r="D45" i="5" s="1"/>
  <c r="E62" i="2"/>
  <c r="D62" i="2" s="1"/>
  <c r="E63" i="2"/>
  <c r="D63" i="2" s="1"/>
  <c r="G32" i="3" l="1"/>
  <c r="G31" i="3"/>
  <c r="F31" i="3" s="1"/>
  <c r="J48" i="5"/>
  <c r="J51" i="5" s="1"/>
  <c r="K51" i="5"/>
  <c r="I33" i="3"/>
  <c r="E44" i="1"/>
  <c r="D44" i="1" s="1"/>
  <c r="D47" i="1" s="1"/>
  <c r="L59" i="5"/>
  <c r="L60" i="5" s="1"/>
  <c r="M60" i="5"/>
  <c r="J59" i="5"/>
  <c r="J60" i="5" s="1"/>
  <c r="K60" i="5"/>
  <c r="I60" i="5"/>
  <c r="H60" i="5"/>
  <c r="F59" i="5"/>
  <c r="F60" i="5" s="1"/>
  <c r="G60" i="5"/>
  <c r="E55" i="5"/>
  <c r="H48" i="5"/>
  <c r="H51" i="5" s="1"/>
  <c r="I51" i="5"/>
  <c r="F50" i="5"/>
  <c r="F51" i="5" s="1"/>
  <c r="G51" i="5"/>
  <c r="D51" i="5"/>
  <c r="D64" i="5"/>
  <c r="L47" i="4"/>
  <c r="M47" i="4"/>
  <c r="K47" i="4"/>
  <c r="J47" i="4"/>
  <c r="H47" i="4"/>
  <c r="I47" i="4"/>
  <c r="F47" i="4"/>
  <c r="G47" i="4"/>
  <c r="I38" i="4"/>
  <c r="H38" i="4"/>
  <c r="G38" i="4"/>
  <c r="F38" i="4"/>
  <c r="E51" i="4"/>
  <c r="D33" i="4"/>
  <c r="M42" i="3"/>
  <c r="L42" i="3"/>
  <c r="K42" i="3"/>
  <c r="J42" i="3"/>
  <c r="H42" i="3"/>
  <c r="I42" i="3"/>
  <c r="G42" i="3"/>
  <c r="F42" i="3"/>
  <c r="H33" i="3"/>
  <c r="D60" i="5"/>
  <c r="E51" i="5"/>
  <c r="E64" i="5"/>
  <c r="D42" i="4"/>
  <c r="E33" i="3"/>
  <c r="E42" i="3"/>
  <c r="E46" i="3"/>
  <c r="D33" i="3"/>
  <c r="D46" i="3"/>
  <c r="M60" i="2"/>
  <c r="L60" i="2"/>
  <c r="J60" i="2"/>
  <c r="K60" i="2"/>
  <c r="H60" i="2"/>
  <c r="I60" i="2"/>
  <c r="G51" i="2"/>
  <c r="F50" i="2"/>
  <c r="F51" i="2" s="1"/>
  <c r="E55" i="2"/>
  <c r="D55" i="2"/>
  <c r="D51" i="2"/>
  <c r="E46" i="2"/>
  <c r="D60" i="2"/>
  <c r="D46" i="2"/>
  <c r="F61" i="1"/>
  <c r="G61" i="1"/>
  <c r="F49" i="1"/>
  <c r="F52" i="1" s="1"/>
  <c r="G52" i="1"/>
  <c r="D56" i="1"/>
  <c r="D65" i="1"/>
  <c r="D28" i="3"/>
  <c r="D47" i="4"/>
  <c r="E60" i="5"/>
  <c r="E28" i="3"/>
  <c r="D42" i="3"/>
  <c r="E37" i="3"/>
  <c r="D37" i="3"/>
  <c r="D52" i="5"/>
  <c r="D55" i="5" s="1"/>
  <c r="E51" i="2"/>
  <c r="D51" i="4"/>
  <c r="E60" i="2"/>
  <c r="E47" i="4"/>
  <c r="E56" i="1"/>
  <c r="D61" i="1"/>
  <c r="E64" i="2"/>
  <c r="E42" i="4"/>
  <c r="E65" i="1"/>
  <c r="E38" i="4"/>
  <c r="E52" i="1"/>
  <c r="D38" i="4"/>
  <c r="E33" i="4"/>
  <c r="E61" i="1"/>
  <c r="D64" i="2"/>
  <c r="E46" i="5"/>
  <c r="D46" i="5"/>
  <c r="D52" i="1"/>
  <c r="G33" i="3" l="1"/>
  <c r="F33" i="3"/>
  <c r="E47" i="1"/>
</calcChain>
</file>

<file path=xl/sharedStrings.xml><?xml version="1.0" encoding="utf-8"?>
<sst xmlns="http://schemas.openxmlformats.org/spreadsheetml/2006/main" count="2338" uniqueCount="1427">
  <si>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</si>
  <si>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</si>
  <si>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</si>
  <si>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</si>
  <si>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</si>
  <si>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</si>
  <si>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</si>
  <si>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</si>
  <si>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</si>
  <si>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</si>
  <si>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2-К.12</t>
  </si>
  <si>
    <t>2-К.13</t>
  </si>
  <si>
    <t>2-К.7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</si>
  <si>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</si>
  <si>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</si>
  <si>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</si>
  <si>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</si>
  <si>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</si>
  <si>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</si>
  <si>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</si>
  <si>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</si>
  <si>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</si>
  <si>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</si>
  <si>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</si>
  <si>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</si>
  <si>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</si>
  <si>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</si>
  <si>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</si>
  <si>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</si>
  <si>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</si>
  <si>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</si>
  <si>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</si>
  <si>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</si>
  <si>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</si>
  <si>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</si>
  <si>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</si>
  <si>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</si>
  <si>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</si>
  <si>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</si>
  <si>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</si>
  <si>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</si>
  <si>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</si>
  <si>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</si>
  <si>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</si>
  <si>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</si>
  <si>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</si>
  <si>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</si>
  <si>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</si>
  <si>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</si>
  <si>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</si>
  <si>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</si>
  <si>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</si>
  <si>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</si>
  <si>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</si>
  <si>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</si>
  <si>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</si>
  <si>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</si>
  <si>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</si>
  <si>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</si>
  <si>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</si>
  <si>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</si>
  <si>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</si>
  <si>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</si>
  <si>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</si>
  <si>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</si>
  <si>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</si>
  <si>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</si>
  <si>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</si>
  <si>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</si>
  <si>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</si>
  <si>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</si>
  <si>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</si>
  <si>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</si>
  <si>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</si>
  <si>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</si>
  <si>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</si>
  <si>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</si>
  <si>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</si>
  <si>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</si>
  <si>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</si>
  <si>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</si>
  <si>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</si>
  <si>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</si>
  <si>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</si>
  <si>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</si>
  <si>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</si>
  <si>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</si>
  <si>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</si>
  <si>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</si>
  <si>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</si>
  <si>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</si>
  <si>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</si>
  <si>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</si>
  <si>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</si>
  <si>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</si>
  <si>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</si>
  <si>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</si>
  <si>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</si>
  <si>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</si>
  <si>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</si>
  <si>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</si>
  <si>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</si>
  <si>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</si>
  <si>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</si>
  <si>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</si>
  <si>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</si>
  <si>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</si>
  <si>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</si>
  <si>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</si>
  <si>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</si>
  <si>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</si>
  <si>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</si>
  <si>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</si>
  <si>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</si>
  <si>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</si>
  <si>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</si>
  <si>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</si>
  <si>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</si>
  <si>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</si>
  <si>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</si>
  <si>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</si>
  <si>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</si>
  <si>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</si>
  <si>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</si>
  <si>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</si>
  <si>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</si>
  <si>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</si>
  <si>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</si>
  <si>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</si>
  <si>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</si>
  <si>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</si>
  <si>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</si>
  <si>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</si>
  <si>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</si>
  <si>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</si>
  <si>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</si>
  <si>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</si>
  <si>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</si>
  <si>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</si>
  <si>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</si>
  <si>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</si>
  <si>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</si>
  <si>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</si>
  <si>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</si>
  <si>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</si>
  <si>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</si>
  <si>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</si>
  <si>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</si>
  <si>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</si>
  <si>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</si>
  <si>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</si>
  <si>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</si>
  <si>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</si>
  <si>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</si>
  <si>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</si>
  <si>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</si>
  <si>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</si>
  <si>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</si>
  <si>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</si>
  <si>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</si>
  <si>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</si>
  <si>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</si>
  <si>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</si>
  <si>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</si>
  <si>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</si>
  <si>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</si>
  <si>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</si>
  <si>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</si>
  <si>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</si>
  <si>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</si>
  <si>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</si>
  <si>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</si>
  <si>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</si>
  <si>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</si>
  <si>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</si>
  <si>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</si>
  <si>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</si>
  <si>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</si>
  <si>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</si>
  <si>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</si>
  <si>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</si>
  <si>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</si>
  <si>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</si>
  <si>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</si>
  <si>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</si>
  <si>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</si>
  <si>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</si>
  <si>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</si>
  <si>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</si>
  <si>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</si>
  <si>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</si>
  <si>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</si>
  <si>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</si>
  <si>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</si>
  <si>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</si>
  <si>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</si>
  <si>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</si>
  <si>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</si>
  <si>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</si>
  <si>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</si>
  <si>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</si>
  <si>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</si>
  <si>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</si>
  <si>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</si>
  <si>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</si>
  <si>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</si>
  <si>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</si>
  <si>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</si>
  <si>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</si>
  <si>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</si>
  <si>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</si>
  <si>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</si>
  <si>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</si>
  <si>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</si>
  <si>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</si>
  <si>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</si>
  <si>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</si>
  <si>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</si>
  <si>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</si>
  <si>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</si>
  <si>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</si>
  <si>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</si>
  <si>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</si>
  <si>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</si>
  <si>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</si>
  <si>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</si>
  <si>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</si>
  <si>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</si>
  <si>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</si>
  <si>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</si>
  <si>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</si>
  <si>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</si>
  <si>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</si>
  <si>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</si>
  <si>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</si>
  <si>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</si>
  <si>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</si>
  <si>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</si>
  <si>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</si>
  <si>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</si>
  <si>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знает частично</t>
  </si>
  <si>
    <t>наблюдает за цветущим растением и называет его части:</t>
  </si>
  <si>
    <t>пытается проявить заботу</t>
  </si>
  <si>
    <t>соблюдает элементарные правила безопасного поведения на прогулке:</t>
  </si>
  <si>
    <t>соблюдает правила</t>
  </si>
  <si>
    <t>умеет ползать</t>
  </si>
  <si>
    <t>ползает только органиченной поверхности</t>
  </si>
  <si>
    <t>не пытается ползать</t>
  </si>
  <si>
    <t>не владеет навыками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</si>
  <si>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</si>
  <si>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</si>
  <si>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</si>
  <si>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</si>
  <si>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</si>
  <si>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</si>
  <si>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</si>
  <si>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</si>
  <si>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</si>
  <si>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</si>
  <si>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</si>
  <si>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использует</t>
  </si>
  <si>
    <t>использует частично</t>
  </si>
  <si>
    <t>не использует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</si>
  <si>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</si>
  <si>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</si>
  <si>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</si>
  <si>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</si>
  <si>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</si>
  <si>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</si>
  <si>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</si>
  <si>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</si>
  <si>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</si>
  <si>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</si>
  <si>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</si>
  <si>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</si>
  <si>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</si>
  <si>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</si>
  <si>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</si>
  <si>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</si>
  <si>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</si>
  <si>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</si>
  <si>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</si>
  <si>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</si>
  <si>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</si>
  <si>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</si>
  <si>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не 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</si>
  <si>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</si>
  <si>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</si>
  <si>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</si>
  <si>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</si>
  <si>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</si>
  <si>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</si>
  <si>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</si>
  <si>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</si>
  <si>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</si>
  <si>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</si>
  <si>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</si>
  <si>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</si>
  <si>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</si>
  <si>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</si>
  <si>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</si>
  <si>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</si>
  <si>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</si>
  <si>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</si>
  <si>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</si>
  <si>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</si>
  <si>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</si>
  <si>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</si>
  <si>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</si>
  <si>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</si>
  <si>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</si>
  <si>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</si>
  <si>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</si>
  <si>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</si>
  <si>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</si>
  <si>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</si>
  <si>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</si>
  <si>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</si>
  <si>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</si>
  <si>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</si>
  <si>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</si>
  <si>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</si>
  <si>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</si>
  <si>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</si>
  <si>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</si>
  <si>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</si>
  <si>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</si>
  <si>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</si>
  <si>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</si>
  <si>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</si>
  <si>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</si>
  <si>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</si>
  <si>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</si>
  <si>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</si>
  <si>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</si>
  <si>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</si>
  <si>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</si>
  <si>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</si>
  <si>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</si>
  <si>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</si>
  <si>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</si>
  <si>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</si>
  <si>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</si>
  <si>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</si>
  <si>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</si>
  <si>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</si>
  <si>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</si>
  <si>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</si>
  <si>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</si>
  <si>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</si>
  <si>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</si>
  <si>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</si>
  <si>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</si>
  <si>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</si>
  <si>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</si>
  <si>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</si>
  <si>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</si>
  <si>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</si>
  <si>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</si>
  <si>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</si>
  <si>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</si>
  <si>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</si>
  <si>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</si>
  <si>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</si>
  <si>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</si>
  <si>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</si>
  <si>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</si>
  <si>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</si>
  <si>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</si>
  <si>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</si>
  <si>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</si>
  <si>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</si>
  <si>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</si>
  <si>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</si>
  <si>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</si>
  <si>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</si>
  <si>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</si>
  <si>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 xml:space="preserve">                          Лист наблюдения для средней группы (дети 3-х лет)</t>
  </si>
  <si>
    <t>Казахский язык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</si>
  <si>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</si>
  <si>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</si>
  <si>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</si>
  <si>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</si>
  <si>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</si>
  <si>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</si>
  <si>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</si>
  <si>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</si>
  <si>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</si>
  <si>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</si>
  <si>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</si>
  <si>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</si>
  <si>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</si>
  <si>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</si>
  <si>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</si>
  <si>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</si>
  <si>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</si>
  <si>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</si>
  <si>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</si>
  <si>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</si>
  <si>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</si>
  <si>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</si>
  <si>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</si>
  <si>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</si>
  <si>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</si>
  <si>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</si>
  <si>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</si>
  <si>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</si>
  <si>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</si>
  <si>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</si>
  <si>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</si>
  <si>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</si>
  <si>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</si>
  <si>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>Физическое развитие</t>
  </si>
  <si>
    <t xml:space="preserve">Развитие речи </t>
  </si>
  <si>
    <t>Основы грамоты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</si>
  <si>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</si>
  <si>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</si>
  <si>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</si>
  <si>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</si>
  <si>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</si>
  <si>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</si>
  <si>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</si>
  <si>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</si>
  <si>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</si>
  <si>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</si>
  <si>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</si>
  <si>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</si>
  <si>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</si>
  <si>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</si>
  <si>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</si>
  <si>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</si>
  <si>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</si>
  <si>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</si>
  <si>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</si>
  <si>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</si>
  <si>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</si>
  <si>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</si>
  <si>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</si>
  <si>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</si>
  <si>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</si>
  <si>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</si>
  <si>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</si>
  <si>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</si>
  <si>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</si>
  <si>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</si>
  <si>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</si>
  <si>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</si>
  <si>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</si>
  <si>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</si>
  <si>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</si>
  <si>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</si>
  <si>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сравнивает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</si>
  <si>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</si>
  <si>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</si>
  <si>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</si>
  <si>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</si>
  <si>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</si>
  <si>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</si>
  <si>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</si>
  <si>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</si>
  <si>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</si>
  <si>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</si>
  <si>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</si>
  <si>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</si>
  <si>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</si>
  <si>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</si>
  <si>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</si>
  <si>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</si>
  <si>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</si>
  <si>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</si>
  <si>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</si>
  <si>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</si>
  <si>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</si>
  <si>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</si>
  <si>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</si>
  <si>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</si>
  <si>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не выполняет</t>
  </si>
  <si>
    <t>различает, называет</t>
  </si>
  <si>
    <t>называет частично</t>
  </si>
  <si>
    <t>проявляет заботу</t>
  </si>
  <si>
    <t>не проявляет заботу</t>
  </si>
  <si>
    <t>различает понятия</t>
  </si>
  <si>
    <t>не умеет сравнивать</t>
  </si>
  <si>
    <t>пытается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</si>
  <si>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</si>
  <si>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</si>
  <si>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</si>
  <si>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</si>
  <si>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</si>
  <si>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</si>
  <si>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</si>
  <si>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</si>
  <si>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</si>
  <si>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</si>
  <si>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</si>
  <si>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</si>
  <si>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</si>
  <si>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</si>
  <si>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</si>
  <si>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</si>
  <si>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</si>
  <si>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</si>
  <si>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</si>
  <si>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</si>
  <si>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</si>
  <si>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</si>
  <si>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</si>
  <si>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</si>
  <si>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</si>
  <si>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</si>
  <si>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</si>
  <si>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</si>
  <si>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</si>
  <si>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</si>
  <si>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</si>
  <si>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</si>
  <si>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</si>
  <si>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выполняет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</si>
  <si>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</si>
  <si>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</si>
  <si>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</si>
  <si>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</si>
  <si>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</si>
  <si>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</si>
  <si>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</si>
  <si>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</si>
  <si>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</si>
  <si>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проявляет</t>
  </si>
  <si>
    <t>не проявляет</t>
  </si>
  <si>
    <t>ходит, но не всегда сохраняет равновесие</t>
  </si>
  <si>
    <t>произносит частично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</si>
  <si>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</si>
  <si>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</si>
  <si>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</si>
  <si>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</si>
  <si>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</si>
  <si>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</si>
  <si>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</si>
  <si>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</si>
  <si>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</si>
  <si>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</si>
  <si>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</si>
  <si>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</si>
  <si>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</si>
  <si>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</si>
  <si>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</si>
  <si>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</si>
  <si>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</si>
  <si>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</si>
  <si>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</si>
  <si>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</si>
  <si>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</si>
  <si>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</si>
  <si>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</si>
  <si>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</si>
  <si>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</si>
  <si>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</si>
  <si>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</si>
  <si>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</si>
  <si>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</si>
  <si>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</si>
  <si>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</si>
  <si>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</si>
  <si>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</si>
  <si>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</si>
  <si>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раскладывает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</si>
  <si>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</si>
  <si>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</si>
  <si>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</si>
  <si>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</si>
  <si>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</si>
  <si>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</si>
  <si>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</si>
  <si>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</si>
  <si>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</si>
  <si>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</si>
  <si>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</si>
  <si>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</si>
  <si>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</si>
  <si>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</si>
  <si>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</si>
  <si>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</si>
  <si>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</si>
  <si>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</si>
  <si>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</si>
  <si>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</si>
  <si>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</si>
  <si>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</si>
  <si>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</si>
  <si>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</si>
  <si>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</si>
  <si>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</si>
  <si>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</si>
  <si>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</si>
  <si>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</si>
  <si>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</si>
  <si>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</si>
  <si>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</si>
  <si>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</si>
  <si>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</si>
  <si>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</si>
  <si>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</si>
  <si>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выполняет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</si>
  <si>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</si>
  <si>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</si>
  <si>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</si>
  <si>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</si>
  <si>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</si>
  <si>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</si>
  <si>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</si>
  <si>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</si>
  <si>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</si>
  <si>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</si>
  <si>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</si>
  <si>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</si>
  <si>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</si>
  <si>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</si>
  <si>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</si>
  <si>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</si>
  <si>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</si>
  <si>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</si>
  <si>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</si>
  <si>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</si>
  <si>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</si>
  <si>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</si>
  <si>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</si>
  <si>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</si>
  <si>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</si>
  <si>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</si>
  <si>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</si>
  <si>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</si>
  <si>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</si>
  <si>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</si>
  <si>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</si>
  <si>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</si>
  <si>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</si>
  <si>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</si>
  <si>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</si>
  <si>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</si>
  <si>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</si>
  <si>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</si>
  <si>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</si>
  <si>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</si>
  <si>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</si>
  <si>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</si>
  <si>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</si>
  <si>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</si>
  <si>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</si>
  <si>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</si>
  <si>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</si>
  <si>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</si>
  <si>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</si>
  <si>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</si>
  <si>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</si>
  <si>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</si>
  <si>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</si>
  <si>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</si>
  <si>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</si>
  <si>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</si>
  <si>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</si>
  <si>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</si>
  <si>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</si>
  <si>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</si>
  <si>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</si>
  <si>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</si>
  <si>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</si>
  <si>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</si>
  <si>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</si>
  <si>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</si>
  <si>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</si>
  <si>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</si>
  <si>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</si>
  <si>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</si>
  <si>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</si>
  <si>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</si>
  <si>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</si>
  <si>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</si>
  <si>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</si>
  <si>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</si>
  <si>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</si>
  <si>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</si>
  <si>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</si>
  <si>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</si>
  <si>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</si>
  <si>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</si>
  <si>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</si>
  <si>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</si>
  <si>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</si>
  <si>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</si>
  <si>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</si>
  <si>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</si>
  <si>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</si>
  <si>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</si>
  <si>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</si>
  <si>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</si>
  <si>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</si>
  <si>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</si>
  <si>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</si>
  <si>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</si>
  <si>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</si>
  <si>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</si>
  <si>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</si>
  <si>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</si>
  <si>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</si>
  <si>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</si>
  <si>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</si>
  <si>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</si>
  <si>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</si>
  <si>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</si>
  <si>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</si>
  <si>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</si>
  <si>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</si>
  <si>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</si>
  <si>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</si>
  <si>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</si>
  <si>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</si>
  <si>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</si>
  <si>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</si>
  <si>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</si>
  <si>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</si>
  <si>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</si>
  <si>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</si>
  <si>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</si>
  <si>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</si>
  <si>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</si>
  <si>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</si>
  <si>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</si>
  <si>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</si>
  <si>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</si>
  <si>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</si>
  <si>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</si>
  <si>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</si>
  <si>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</si>
  <si>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</si>
  <si>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</si>
  <si>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</si>
  <si>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</si>
  <si>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</si>
  <si>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</si>
  <si>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</si>
  <si>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</si>
  <si>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</si>
  <si>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</si>
  <si>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</si>
  <si>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</si>
  <si>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</si>
  <si>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</si>
  <si>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</si>
  <si>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</si>
  <si>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</si>
  <si>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</si>
  <si>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</si>
  <si>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</si>
  <si>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</si>
  <si>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>знает действия с предметами, распознает их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</si>
  <si>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</si>
  <si>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</si>
  <si>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</si>
  <si>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</si>
  <si>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</si>
  <si>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</si>
  <si>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</si>
  <si>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</si>
  <si>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</si>
  <si>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</si>
  <si>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</si>
  <si>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</si>
  <si>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</si>
  <si>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</si>
  <si>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</si>
  <si>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</si>
  <si>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</si>
  <si>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</si>
  <si>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</si>
  <si>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</si>
  <si>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</si>
  <si>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</si>
  <si>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</si>
  <si>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</si>
  <si>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</si>
  <si>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</si>
  <si>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</si>
  <si>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</si>
  <si>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</si>
  <si>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</si>
  <si>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</si>
  <si>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</si>
  <si>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</si>
  <si>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</si>
  <si>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</si>
  <si>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</si>
  <si>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</si>
  <si>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</si>
  <si>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</si>
  <si>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</si>
  <si>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</si>
  <si>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</si>
  <si>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</si>
  <si>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</si>
  <si>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</si>
  <si>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</si>
  <si>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</si>
  <si>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</si>
  <si>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</si>
  <si>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</si>
  <si>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</si>
  <si>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</si>
  <si>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</si>
  <si>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</si>
  <si>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</si>
  <si>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</si>
  <si>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</si>
  <si>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</si>
  <si>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</si>
  <si>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</si>
  <si>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</si>
  <si>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</si>
  <si>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</si>
  <si>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</si>
  <si>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</si>
  <si>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</si>
  <si>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</si>
  <si>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</si>
  <si>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</si>
  <si>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</si>
  <si>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</si>
  <si>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</si>
  <si>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</si>
  <si>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</si>
  <si>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</si>
  <si>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</si>
  <si>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</si>
  <si>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</si>
  <si>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</si>
  <si>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</si>
  <si>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</si>
  <si>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</si>
  <si>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</si>
  <si>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</si>
  <si>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</si>
  <si>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</si>
  <si>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</si>
  <si>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</si>
  <si>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</si>
  <si>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</si>
  <si>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</si>
  <si>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</si>
  <si>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</si>
  <si>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</si>
  <si>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</si>
  <si>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</si>
  <si>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</si>
  <si>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</si>
  <si>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</si>
  <si>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</si>
  <si>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</si>
  <si>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</si>
  <si>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</si>
  <si>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</si>
  <si>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</si>
  <si>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</si>
  <si>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</si>
  <si>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</si>
  <si>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</si>
  <si>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</si>
  <si>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</si>
  <si>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</si>
  <si>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</si>
  <si>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</si>
  <si>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</si>
  <si>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</si>
  <si>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</si>
  <si>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</si>
  <si>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</si>
  <si>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</si>
  <si>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</si>
  <si>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</si>
  <si>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</si>
  <si>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</si>
  <si>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</si>
  <si>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</si>
  <si>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</si>
  <si>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</si>
  <si>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</si>
  <si>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</si>
  <si>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</si>
  <si>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</si>
  <si>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</si>
  <si>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</si>
  <si>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</si>
  <si>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</si>
  <si>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</si>
  <si>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</si>
  <si>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</si>
  <si>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</si>
  <si>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</si>
  <si>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</si>
  <si>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</si>
  <si>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</si>
  <si>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</si>
  <si>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</si>
  <si>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</si>
  <si>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</si>
  <si>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</si>
  <si>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</si>
  <si>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</si>
  <si>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</si>
  <si>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</si>
  <si>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</si>
  <si>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</si>
  <si>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</si>
  <si>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</si>
  <si>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</si>
  <si>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</si>
  <si>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</si>
  <si>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</si>
  <si>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</si>
  <si>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</si>
  <si>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</si>
  <si>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</si>
  <si>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</si>
  <si>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</si>
  <si>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</si>
  <si>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</si>
  <si>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</si>
  <si>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</si>
  <si>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</si>
  <si>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</si>
  <si>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</si>
  <si>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</si>
  <si>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</si>
  <si>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</si>
  <si>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</si>
  <si>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</si>
  <si>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</si>
  <si>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</si>
  <si>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</si>
  <si>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</si>
  <si>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</si>
  <si>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</si>
  <si>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</si>
  <si>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</si>
  <si>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</si>
  <si>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</si>
  <si>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</si>
  <si>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</si>
  <si>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</si>
  <si>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</si>
  <si>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</si>
  <si>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</si>
  <si>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</si>
  <si>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</si>
  <si>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</si>
  <si>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</si>
  <si>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</si>
  <si>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</si>
  <si>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</si>
  <si>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</si>
  <si>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</si>
  <si>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</si>
  <si>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</si>
  <si>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</si>
  <si>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</si>
  <si>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</si>
  <si>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</si>
  <si>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</si>
  <si>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</si>
  <si>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</si>
  <si>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</si>
  <si>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</si>
  <si>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</si>
  <si>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</si>
  <si>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</si>
  <si>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</si>
  <si>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</si>
  <si>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</si>
  <si>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</si>
  <si>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</si>
  <si>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</si>
  <si>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</si>
  <si>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</si>
  <si>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</si>
  <si>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</si>
  <si>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</si>
  <si>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</si>
  <si>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</si>
  <si>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</si>
  <si>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</si>
  <si>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</si>
  <si>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</si>
  <si>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</si>
  <si>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</si>
  <si>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</si>
  <si>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</si>
  <si>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</si>
  <si>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</si>
  <si>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</si>
  <si>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</si>
  <si>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</si>
  <si>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</si>
  <si>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</si>
  <si>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</si>
  <si>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</si>
  <si>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</si>
  <si>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</si>
  <si>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</si>
  <si>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</si>
  <si>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</si>
  <si>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</si>
  <si>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</si>
  <si>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</si>
  <si>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</si>
  <si>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</si>
  <si>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</si>
  <si>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</si>
  <si>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</si>
  <si>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</si>
  <si>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</si>
  <si>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</si>
  <si>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</si>
  <si>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</si>
  <si>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</si>
  <si>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</si>
  <si>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</si>
  <si>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</si>
  <si>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</si>
  <si>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</si>
  <si>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</si>
  <si>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</si>
  <si>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</si>
  <si>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</si>
  <si>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</si>
  <si>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</si>
  <si>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</si>
  <si>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</si>
  <si>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</si>
  <si>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</si>
  <si>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</si>
  <si>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</si>
  <si>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</si>
  <si>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</si>
  <si>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</si>
  <si>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</si>
  <si>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</si>
  <si>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</si>
  <si>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</si>
  <si>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</si>
  <si>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</si>
  <si>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</si>
  <si>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</si>
  <si>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</si>
  <si>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</si>
  <si>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</si>
  <si>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</si>
  <si>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</si>
  <si>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</si>
  <si>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</si>
  <si>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</si>
  <si>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</si>
  <si>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</si>
  <si>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</si>
  <si>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</si>
  <si>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</si>
  <si>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</si>
  <si>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</si>
  <si>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</si>
  <si>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</si>
  <si>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</si>
  <si>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</si>
  <si>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</si>
  <si>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</si>
  <si>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</si>
  <si>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</si>
  <si>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</si>
  <si>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</si>
  <si>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</si>
  <si>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</si>
  <si>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</si>
  <si>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</si>
  <si>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</si>
  <si>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</si>
  <si>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</si>
  <si>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</si>
  <si>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</si>
  <si>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</si>
  <si>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</si>
  <si>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</si>
  <si>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</si>
  <si>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</si>
  <si>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</si>
  <si>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</si>
  <si>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</si>
  <si>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</si>
  <si>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</si>
  <si>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</si>
  <si>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</si>
  <si>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</si>
  <si>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</si>
  <si>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</si>
  <si>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</si>
  <si>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</si>
  <si>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</si>
  <si>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</si>
  <si>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</si>
  <si>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</si>
  <si>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</si>
  <si>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</si>
  <si>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</si>
  <si>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</si>
  <si>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</si>
  <si>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</si>
  <si>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</si>
  <si>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</si>
  <si>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</si>
  <si>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</si>
  <si>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</si>
  <si>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</si>
  <si>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</si>
  <si>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</si>
  <si>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</si>
  <si>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</si>
  <si>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</si>
  <si>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</si>
  <si>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</si>
  <si>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</si>
  <si>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</si>
  <si>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</si>
  <si>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</si>
  <si>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</si>
  <si>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</si>
  <si>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</si>
  <si>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</si>
  <si>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</si>
  <si>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</si>
  <si>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</si>
  <si>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</si>
  <si>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</si>
  <si>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</si>
  <si>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</si>
  <si>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</si>
  <si>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</si>
  <si>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</si>
  <si>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</si>
  <si>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</si>
  <si>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</si>
  <si>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</si>
  <si>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</si>
  <si>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</si>
  <si>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</si>
  <si>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</si>
  <si>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</si>
  <si>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</si>
  <si>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</si>
  <si>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</si>
  <si>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</si>
  <si>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</si>
  <si>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</si>
  <si>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</si>
  <si>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</si>
  <si>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</si>
  <si>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</si>
  <si>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</si>
  <si>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</si>
  <si>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</si>
  <si>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</si>
  <si>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</si>
  <si>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</si>
  <si>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</si>
  <si>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</si>
  <si>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</si>
  <si>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</si>
  <si>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</si>
  <si>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</si>
  <si>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</si>
  <si>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</si>
  <si>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</si>
  <si>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</si>
  <si>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</si>
  <si>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</si>
  <si>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</si>
  <si>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</si>
  <si>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</si>
  <si>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</si>
  <si>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</si>
  <si>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</si>
  <si>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</si>
  <si>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</si>
  <si>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</si>
  <si>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</si>
  <si>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</si>
  <si>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</si>
  <si>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</si>
  <si>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</si>
  <si>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</si>
  <si>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</si>
  <si>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</si>
  <si>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</si>
  <si>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</si>
  <si>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</si>
  <si>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</si>
  <si>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</si>
  <si>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</si>
  <si>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</si>
  <si>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</si>
  <si>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</si>
  <si>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</si>
  <si>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</si>
  <si>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</si>
  <si>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</si>
  <si>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</si>
  <si>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</si>
  <si>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</si>
  <si>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</si>
  <si>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</si>
  <si>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</si>
  <si>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</si>
  <si>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</si>
  <si>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</si>
  <si>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</si>
  <si>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</si>
  <si>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</si>
  <si>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</si>
  <si>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</si>
  <si>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</si>
  <si>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</si>
  <si>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</si>
  <si>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</si>
  <si>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</si>
  <si>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</si>
  <si>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</si>
  <si>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</si>
  <si>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</si>
  <si>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</si>
  <si>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</si>
  <si>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</si>
  <si>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</si>
  <si>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</si>
  <si>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</si>
  <si>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</si>
  <si>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</si>
  <si>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</si>
  <si>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</si>
  <si>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</si>
  <si>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</si>
  <si>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</si>
  <si>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</si>
  <si>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</si>
  <si>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</si>
  <si>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</si>
  <si>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</si>
  <si>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</si>
  <si>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</si>
  <si>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</si>
  <si>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</si>
  <si>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</si>
  <si>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</si>
  <si>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</si>
  <si>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</si>
  <si>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</si>
  <si>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</si>
  <si>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</si>
  <si>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</si>
  <si>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</si>
  <si>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</si>
  <si>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</si>
  <si>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</si>
  <si>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</si>
  <si>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</si>
  <si>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</si>
  <si>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</si>
  <si>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</si>
  <si>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</si>
  <si>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</si>
  <si>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</si>
  <si>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</si>
  <si>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</si>
  <si>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</si>
  <si>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</si>
  <si>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</si>
  <si>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</si>
  <si>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</si>
  <si>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</si>
  <si>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</si>
  <si>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</si>
  <si>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</si>
  <si>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</si>
  <si>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</si>
  <si>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</si>
  <si>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</si>
  <si>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</si>
  <si>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</si>
  <si>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</si>
  <si>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</si>
  <si>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</si>
  <si>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</si>
  <si>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</si>
  <si>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</si>
  <si>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</si>
  <si>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</si>
  <si>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</si>
  <si>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</si>
  <si>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</si>
  <si>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</si>
  <si>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</si>
  <si>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</si>
  <si>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</si>
  <si>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</si>
  <si>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</si>
  <si>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</si>
  <si>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</si>
  <si>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</si>
  <si>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</si>
  <si>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</si>
  <si>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</si>
  <si>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</si>
  <si>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</si>
  <si>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</si>
  <si>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</si>
  <si>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</si>
  <si>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</si>
  <si>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</si>
  <si>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</si>
  <si>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</si>
  <si>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</si>
  <si>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</si>
  <si>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</si>
  <si>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</si>
  <si>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</si>
  <si>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</si>
  <si>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</si>
  <si>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</si>
  <si>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</si>
  <si>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</si>
  <si>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</si>
  <si>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</si>
  <si>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</si>
  <si>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</si>
  <si>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</si>
  <si>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</si>
  <si>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</si>
  <si>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</si>
  <si>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</si>
  <si>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</si>
  <si>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</si>
  <si>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</si>
  <si>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</si>
  <si>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</si>
  <si>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</si>
  <si>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</si>
  <si>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</si>
  <si>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</si>
  <si>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</si>
  <si>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</si>
  <si>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</si>
  <si>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</si>
  <si>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</si>
  <si>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</si>
  <si>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</si>
  <si>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</si>
  <si>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</si>
  <si>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</si>
  <si>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</si>
  <si>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</si>
  <si>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</si>
  <si>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</si>
  <si>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</si>
  <si>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</si>
  <si>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</si>
  <si>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</si>
  <si>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</si>
  <si>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</si>
  <si>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</si>
  <si>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</si>
  <si>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</si>
  <si>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</si>
  <si>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</si>
  <si>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</si>
  <si>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</si>
  <si>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</si>
  <si>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</si>
  <si>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</si>
  <si>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</si>
  <si>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</si>
  <si>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</si>
  <si>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</si>
  <si>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</si>
  <si>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</si>
  <si>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</si>
  <si>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</si>
  <si>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проявляет интерес к выполнению физических упражнений, с помощью взрослых приводит себя в порядок</t>
  </si>
  <si>
    <t>Худоржественная литература</t>
  </si>
  <si>
    <t>ПРИМЕЧАНИЕ</t>
  </si>
  <si>
    <t>3-П.5</t>
  </si>
  <si>
    <t>стремиться понять важность</t>
  </si>
  <si>
    <t xml:space="preserve">                               Лист наблюдения для  предшкольной группы (дети  5 -ти лет )</t>
  </si>
  <si>
    <t xml:space="preserve">               Формирование социально-эмоциональных навыков</t>
  </si>
  <si>
    <t>выполняет свою роль выразительно, самостоятельно</t>
  </si>
  <si>
    <t>рассказывает пословицы и поговорки</t>
  </si>
  <si>
    <t>получает новые цвета  и оттенки</t>
  </si>
  <si>
    <t>лепит фигуры человека и животного</t>
  </si>
  <si>
    <t>совместно конструирует, выполняет работу по согласованию</t>
  </si>
  <si>
    <t>Приложение 1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</si>
  <si>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</si>
  <si>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</si>
  <si>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и оттенки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</si>
  <si>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</si>
  <si>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выполняет работу по согласованию</t>
    </r>
  </si>
  <si>
    <t>конструирует по образцу и собственному замыслу</t>
  </si>
  <si>
    <t xml:space="preserve">знает и называет </t>
  </si>
  <si>
    <t xml:space="preserve">                               Лист наблюдения для  предшкольного класса школы (лицея, гимназии) (дети  5 -ти лет )</t>
  </si>
  <si>
    <t>Бутербаев Арсен</t>
  </si>
  <si>
    <t>Демеуов Имран</t>
  </si>
  <si>
    <t>Зотова Милания</t>
  </si>
  <si>
    <t>Зайцева Кира</t>
  </si>
  <si>
    <t>Зворыгин Платон</t>
  </si>
  <si>
    <t>Каменева Лиза</t>
  </si>
  <si>
    <t>Маратова Айша</t>
  </si>
  <si>
    <t>Муратов Мансур</t>
  </si>
  <si>
    <t>Точилина Лида</t>
  </si>
  <si>
    <t>Теслин Даниил</t>
  </si>
  <si>
    <t>Авдеев Иван</t>
  </si>
  <si>
    <t>Утепкалиев Амир</t>
  </si>
  <si>
    <t>Ситникова Геля</t>
  </si>
  <si>
    <t>Авдеева Софья</t>
  </si>
  <si>
    <r>
      <t xml:space="preserve">                                  Учебный год: </t>
    </r>
    <r>
      <rPr>
        <b/>
        <u/>
        <sz val="12"/>
        <color theme="1"/>
        <rFont val="Times New Roman"/>
        <family val="1"/>
      </rPr>
      <t>2023-2024г</t>
    </r>
    <r>
      <rPr>
        <b/>
        <sz val="12"/>
        <color theme="1"/>
        <rFont val="Times New Roman"/>
        <family val="1"/>
        <charset val="204"/>
      </rPr>
      <t xml:space="preserve">                              Группа: </t>
    </r>
    <r>
      <rPr>
        <b/>
        <u/>
        <sz val="12"/>
        <color theme="1"/>
        <rFont val="Times New Roman"/>
        <family val="1"/>
      </rPr>
      <t>"Радуга"</t>
    </r>
    <r>
      <rPr>
        <b/>
        <sz val="12"/>
        <color theme="1"/>
        <rFont val="Times New Roman"/>
        <family val="1"/>
        <charset val="204"/>
      </rPr>
      <t xml:space="preserve">                 Период: </t>
    </r>
    <r>
      <rPr>
        <b/>
        <u/>
        <sz val="12"/>
        <color theme="1"/>
        <rFont val="Times New Roman"/>
        <family val="1"/>
      </rPr>
      <t xml:space="preserve">ИТОГОВЫЙ </t>
    </r>
    <r>
      <rPr>
        <b/>
        <sz val="12"/>
        <color theme="1"/>
        <rFont val="Times New Roman"/>
        <family val="1"/>
      </rPr>
      <t xml:space="preserve">   </t>
    </r>
    <r>
      <rPr>
        <b/>
        <sz val="12"/>
        <color theme="1"/>
        <rFont val="Times New Roman"/>
        <family val="1"/>
        <charset val="204"/>
      </rPr>
      <t xml:space="preserve">    Сроки проведения: </t>
    </r>
    <r>
      <rPr>
        <b/>
        <u/>
        <sz val="12"/>
        <color theme="1"/>
        <rFont val="Times New Roman"/>
        <family val="1"/>
      </rPr>
      <t>МАЙ 2024г</t>
    </r>
  </si>
  <si>
    <t xml:space="preserve">                                   Учебный год: 2023-2024г                              Группа: "Радуга"                 Период: ИТОГОВЫЙ        Сроки проведения: МАЙ 2024г</t>
  </si>
  <si>
    <t>Общие данные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</si>
</sst>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rgb="FF006100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</cellStyleXfs>
  <cellXfs count="19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0" xfId="0" applyBorder="1"/>
    <xf numFmtId="0" fontId="0" fillId="0" borderId="21" xfId="0" applyBorder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4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1" fontId="0" fillId="2" borderId="1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1" fontId="17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7" fillId="3" borderId="2" xfId="0" applyFont="1" applyFill="1" applyBorder="1" applyAlignment="1">
      <alignment horizontal="center"/>
    </xf>
    <xf numFmtId="1" fontId="17" fillId="3" borderId="2" xfId="0" applyNumberFormat="1" applyFont="1" applyFill="1" applyBorder="1" applyAlignment="1">
      <alignment horizontal="center"/>
    </xf>
    <xf numFmtId="0" fontId="0" fillId="0" borderId="23" xfId="0" applyBorder="1"/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17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0" fontId="8" fillId="0" borderId="0" xfId="0" applyFont="1"/>
    <xf numFmtId="0" fontId="8" fillId="0" borderId="1" xfId="0" applyFont="1" applyBorder="1"/>
    <xf numFmtId="164" fontId="8" fillId="0" borderId="1" xfId="0" applyNumberFormat="1" applyFont="1" applyBorder="1" applyAlignment="1">
      <alignment horizontal="center"/>
    </xf>
    <xf numFmtId="0" fontId="8" fillId="0" borderId="2" xfId="0" applyFont="1" applyBorder="1"/>
    <xf numFmtId="0" fontId="19" fillId="3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9" fillId="3" borderId="1" xfId="0" applyFont="1" applyFill="1" applyBorder="1" applyAlignment="1">
      <alignment horizontal="center"/>
    </xf>
    <xf numFmtId="1" fontId="19" fillId="3" borderId="1" xfId="0" applyNumberFormat="1" applyFont="1" applyFill="1" applyBorder="1" applyAlignment="1">
      <alignment horizontal="center"/>
    </xf>
    <xf numFmtId="0" fontId="19" fillId="0" borderId="0" xfId="0" applyFont="1"/>
    <xf numFmtId="1" fontId="8" fillId="0" borderId="1" xfId="0" applyNumberFormat="1" applyFont="1" applyBorder="1" applyAlignment="1">
      <alignment horizontal="center"/>
    </xf>
    <xf numFmtId="1" fontId="19" fillId="3" borderId="2" xfId="0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0" xfId="0" applyFont="1" applyBorder="1"/>
    <xf numFmtId="0" fontId="12" fillId="0" borderId="0" xfId="0" applyFont="1"/>
    <xf numFmtId="1" fontId="0" fillId="3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15" fillId="0" borderId="2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/>
    <xf numFmtId="0" fontId="21" fillId="0" borderId="0" xfId="0" applyFont="1"/>
    <xf numFmtId="0" fontId="8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25" fillId="5" borderId="0" xfId="3" applyAlignment="1">
      <alignment horizontal="center" vertical="center"/>
    </xf>
    <xf numFmtId="0" fontId="24" fillId="4" borderId="0" xfId="2"/>
    <xf numFmtId="0" fontId="24" fillId="4" borderId="0" xfId="2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8" fillId="0" borderId="4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" fontId="18" fillId="0" borderId="1" xfId="0" applyNumberFormat="1" applyFont="1" applyBorder="1" applyAlignment="1">
      <alignment horizontal="center"/>
    </xf>
    <xf numFmtId="0" fontId="15" fillId="0" borderId="27" xfId="0" applyFont="1" applyBorder="1" applyAlignment="1">
      <alignment horizontal="center" vertical="center" wrapText="1"/>
    </xf>
    <xf numFmtId="0" fontId="24" fillId="4" borderId="23" xfId="2" applyBorder="1" applyAlignment="1">
      <alignment horizontal="center" vertical="center"/>
    </xf>
    <xf numFmtId="0" fontId="24" fillId="4" borderId="0" xfId="2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" fontId="20" fillId="0" borderId="1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4">
    <cellStyle name="Нейтральный" xfId="3" builtinId="28"/>
    <cellStyle name="Обычный" xfId="0" builtinId="0"/>
    <cellStyle name="Процентный" xfId="1" builtinId="5"/>
    <cellStyle name="Хороший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ru-RU" sz="1200" b="1" i="0" baseline="0">
                <a:solidFill>
                  <a:schemeClr val="tx1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Результаты итогового мониторинга средней группы</a:t>
            </a:r>
            <a:endParaRPr lang="kk-KZ" sz="1200">
              <a:solidFill>
                <a:schemeClr val="tx1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>
              <a:defRPr sz="120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ru-RU" sz="1200" b="1" i="0" baseline="0">
                <a:solidFill>
                  <a:schemeClr val="tx1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по усвоению Типовой учебной программы дошкольного воспитания и обучения</a:t>
            </a:r>
            <a:endParaRPr lang="kk-KZ" sz="1200">
              <a:solidFill>
                <a:schemeClr val="tx1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kk-KZ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8714146275085505E-2"/>
          <c:y val="0.16273504273504275"/>
          <c:w val="0.92300735588510063"/>
          <c:h val="0.6496506975350907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BB63-42ED-B50E-35FE349DC682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BB63-42ED-B50E-35FE349DC682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B63-42ED-B50E-35FE349DC682}"/>
              </c:ext>
            </c:extLst>
          </c:dPt>
          <c:dPt>
            <c:idx val="6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BB63-42ED-B50E-35FE349DC682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BB63-42ED-B50E-35FE349DC682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BB63-42ED-B50E-35FE349DC682}"/>
              </c:ext>
            </c:extLst>
          </c:dPt>
          <c:dPt>
            <c:idx val="1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B63-42ED-B50E-35FE349DC682}"/>
              </c:ext>
            </c:extLst>
          </c:dPt>
          <c:dPt>
            <c:idx val="13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A-BB63-42ED-B50E-35FE349DC682}"/>
              </c:ext>
            </c:extLst>
          </c:dPt>
          <c:dPt>
            <c:idx val="1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BB63-42ED-B50E-35FE349DC682}"/>
              </c:ext>
            </c:extLst>
          </c:dPt>
          <c:dPt>
            <c:idx val="16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BB63-42ED-B50E-35FE349DC68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k-K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'Средняя группа'!$P$26:$Q$42</c:f>
              <c:multiLvlStrCache>
                <c:ptCount val="17"/>
                <c:lvl>
                  <c:pt idx="0">
                    <c:v>3-Ф</c:v>
                  </c:pt>
                  <c:pt idx="1">
                    <c:v>3-Ф</c:v>
                  </c:pt>
                  <c:pt idx="2">
                    <c:v>3-Ф</c:v>
                  </c:pt>
                  <c:pt idx="4">
                    <c:v>3-К</c:v>
                  </c:pt>
                  <c:pt idx="5">
                    <c:v>3-К</c:v>
                  </c:pt>
                  <c:pt idx="6">
                    <c:v>3-К</c:v>
                  </c:pt>
                  <c:pt idx="8">
                    <c:v>3-П</c:v>
                  </c:pt>
                  <c:pt idx="9">
                    <c:v>3-П</c:v>
                  </c:pt>
                  <c:pt idx="10">
                    <c:v>3-П</c:v>
                  </c:pt>
                  <c:pt idx="11">
                    <c:v>3-Т</c:v>
                  </c:pt>
                  <c:pt idx="12">
                    <c:v>3-Т</c:v>
                  </c:pt>
                  <c:pt idx="13">
                    <c:v>3-Т</c:v>
                  </c:pt>
                  <c:pt idx="14">
                    <c:v>3-С</c:v>
                  </c:pt>
                  <c:pt idx="15">
                    <c:v>3-С</c:v>
                  </c:pt>
                  <c:pt idx="16">
                    <c:v>3-С</c:v>
                  </c:pt>
                </c:lvl>
                <c:lvl>
                  <c:pt idx="0">
                    <c:v>Высокий</c:v>
                  </c:pt>
                  <c:pt idx="1">
                    <c:v>Средний</c:v>
                  </c:pt>
                  <c:pt idx="2">
                    <c:v>Низкий</c:v>
                  </c:pt>
                  <c:pt idx="4">
                    <c:v>Высокий</c:v>
                  </c:pt>
                  <c:pt idx="5">
                    <c:v>Средний</c:v>
                  </c:pt>
                  <c:pt idx="6">
                    <c:v>Низкий</c:v>
                  </c:pt>
                  <c:pt idx="8">
                    <c:v>Высокий</c:v>
                  </c:pt>
                  <c:pt idx="9">
                    <c:v>Средний</c:v>
                  </c:pt>
                  <c:pt idx="10">
                    <c:v>Низкий</c:v>
                  </c:pt>
                  <c:pt idx="11">
                    <c:v>Высокий</c:v>
                  </c:pt>
                  <c:pt idx="12">
                    <c:v>Средний</c:v>
                  </c:pt>
                  <c:pt idx="13">
                    <c:v>Низкий</c:v>
                  </c:pt>
                  <c:pt idx="14">
                    <c:v>Высокий</c:v>
                  </c:pt>
                  <c:pt idx="15">
                    <c:v>Средний</c:v>
                  </c:pt>
                  <c:pt idx="16">
                    <c:v>Низкий</c:v>
                  </c:pt>
                </c:lvl>
              </c:multiLvlStrCache>
            </c:multiLvlStrRef>
          </c:cat>
          <c:val>
            <c:numRef>
              <c:f>'Средняя группа'!$R$26:$R$42</c:f>
              <c:numCache>
                <c:formatCode>0.0</c:formatCode>
                <c:ptCount val="17"/>
                <c:pt idx="0">
                  <c:v>86.7</c:v>
                </c:pt>
                <c:pt idx="1">
                  <c:v>13.3</c:v>
                </c:pt>
                <c:pt idx="2">
                  <c:v>0</c:v>
                </c:pt>
                <c:pt idx="4" formatCode="General">
                  <c:v>31.1</c:v>
                </c:pt>
                <c:pt idx="5" formatCode="General">
                  <c:v>68.900000000000006</c:v>
                </c:pt>
                <c:pt idx="6" formatCode="General">
                  <c:v>0</c:v>
                </c:pt>
                <c:pt idx="8" formatCode="General">
                  <c:v>60</c:v>
                </c:pt>
                <c:pt idx="9" formatCode="General">
                  <c:v>40</c:v>
                </c:pt>
                <c:pt idx="10" formatCode="General">
                  <c:v>0</c:v>
                </c:pt>
                <c:pt idx="11" formatCode="General">
                  <c:v>65.3</c:v>
                </c:pt>
                <c:pt idx="12" formatCode="General">
                  <c:v>34.700000000000003</c:v>
                </c:pt>
                <c:pt idx="13" formatCode="General">
                  <c:v>0</c:v>
                </c:pt>
                <c:pt idx="14" formatCode="General">
                  <c:v>93.3</c:v>
                </c:pt>
                <c:pt idx="15" formatCode="General">
                  <c:v>6.7</c:v>
                </c:pt>
                <c:pt idx="16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63-42ED-B50E-35FE349DC6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414281311"/>
        <c:axId val="1177216287"/>
        <c:axId val="0"/>
      </c:bar3DChart>
      <c:catAx>
        <c:axId val="14142813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kk-KZ"/>
          </a:p>
        </c:txPr>
        <c:crossAx val="1177216287"/>
        <c:crosses val="autoZero"/>
        <c:auto val="1"/>
        <c:lblAlgn val="ctr"/>
        <c:lblOffset val="100"/>
        <c:noMultiLvlLbl val="0"/>
      </c:catAx>
      <c:valAx>
        <c:axId val="1177216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kk-KZ"/>
          </a:p>
        </c:txPr>
        <c:crossAx val="14142813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kk-KZ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ru-RU" sz="1200" b="1" i="0" baseline="0">
                <a:solidFill>
                  <a:schemeClr val="tx1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Результаты итогового мониторинга старшей группы</a:t>
            </a:r>
            <a:endParaRPr lang="kk-KZ" sz="1200">
              <a:solidFill>
                <a:schemeClr val="tx1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>
              <a:defRPr sz="120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ru-RU" sz="1200" b="1" i="0" baseline="0">
                <a:solidFill>
                  <a:schemeClr val="tx1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по усвоению Типовой учебной программы дошкольного воспитания и обучения</a:t>
            </a:r>
            <a:endParaRPr lang="kk-KZ" sz="1200">
              <a:solidFill>
                <a:schemeClr val="tx1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kk-KZ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E885-4B48-9B78-98E732AE4177}"/>
              </c:ext>
            </c:extLst>
          </c:dPt>
          <c:dPt>
            <c:idx val="1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C-E885-4B48-9B78-98E732AE4177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E885-4B48-9B78-98E732AE4177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E885-4B48-9B78-98E732AE4177}"/>
              </c:ext>
            </c:extLst>
          </c:dPt>
          <c:dPt>
            <c:idx val="5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E885-4B48-9B78-98E732AE4177}"/>
              </c:ext>
            </c:extLst>
          </c:dPt>
          <c:dPt>
            <c:idx val="6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E885-4B48-9B78-98E732AE4177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E885-4B48-9B78-98E732AE4177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E-E885-4B48-9B78-98E732AE4177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E885-4B48-9B78-98E732AE4177}"/>
              </c:ext>
            </c:extLst>
          </c:dPt>
          <c:dPt>
            <c:idx val="1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A-E885-4B48-9B78-98E732AE4177}"/>
              </c:ext>
            </c:extLst>
          </c:dPt>
          <c:dPt>
            <c:idx val="13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E885-4B48-9B78-98E732AE4177}"/>
              </c:ext>
            </c:extLst>
          </c:dPt>
          <c:dPt>
            <c:idx val="14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E885-4B48-9B78-98E732AE4177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E885-4B48-9B78-98E732AE4177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0-E885-4B48-9B78-98E732AE4177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E885-4B48-9B78-98E732AE417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kk-K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'Старшая группаРАДУГА'!$T$30:$U$48</c:f>
              <c:multiLvlStrCache>
                <c:ptCount val="19"/>
                <c:lvl>
                  <c:pt idx="0">
                    <c:v>4-Ф</c:v>
                  </c:pt>
                  <c:pt idx="1">
                    <c:v>4-Ф</c:v>
                  </c:pt>
                  <c:pt idx="2">
                    <c:v>4-Ф</c:v>
                  </c:pt>
                  <c:pt idx="4">
                    <c:v>4-К</c:v>
                  </c:pt>
                  <c:pt idx="5">
                    <c:v>4-К</c:v>
                  </c:pt>
                  <c:pt idx="6">
                    <c:v>4-К</c:v>
                  </c:pt>
                  <c:pt idx="8">
                    <c:v>4-П</c:v>
                  </c:pt>
                  <c:pt idx="9">
                    <c:v>4-П</c:v>
                  </c:pt>
                  <c:pt idx="10">
                    <c:v>4-П</c:v>
                  </c:pt>
                  <c:pt idx="12">
                    <c:v>4-Т</c:v>
                  </c:pt>
                  <c:pt idx="13">
                    <c:v>4-Т</c:v>
                  </c:pt>
                  <c:pt idx="14">
                    <c:v>4-Т</c:v>
                  </c:pt>
                  <c:pt idx="16">
                    <c:v>4-С</c:v>
                  </c:pt>
                  <c:pt idx="17">
                    <c:v>4-С</c:v>
                  </c:pt>
                  <c:pt idx="18">
                    <c:v>4-С</c:v>
                  </c:pt>
                </c:lvl>
                <c:lvl>
                  <c:pt idx="0">
                    <c:v>Высокий</c:v>
                  </c:pt>
                  <c:pt idx="1">
                    <c:v>Средний</c:v>
                  </c:pt>
                  <c:pt idx="2">
                    <c:v>Низкий</c:v>
                  </c:pt>
                  <c:pt idx="4">
                    <c:v>Высокий</c:v>
                  </c:pt>
                  <c:pt idx="5">
                    <c:v>Средний</c:v>
                  </c:pt>
                  <c:pt idx="6">
                    <c:v>Низкий</c:v>
                  </c:pt>
                  <c:pt idx="8">
                    <c:v>Высокий</c:v>
                  </c:pt>
                  <c:pt idx="9">
                    <c:v>Средний</c:v>
                  </c:pt>
                  <c:pt idx="10">
                    <c:v>Низкий</c:v>
                  </c:pt>
                  <c:pt idx="12">
                    <c:v>Высокий</c:v>
                  </c:pt>
                  <c:pt idx="13">
                    <c:v>Средний</c:v>
                  </c:pt>
                  <c:pt idx="14">
                    <c:v>Низкий</c:v>
                  </c:pt>
                  <c:pt idx="16">
                    <c:v>Высокий</c:v>
                  </c:pt>
                  <c:pt idx="17">
                    <c:v>Средний</c:v>
                  </c:pt>
                  <c:pt idx="18">
                    <c:v>Низкий</c:v>
                  </c:pt>
                </c:lvl>
              </c:multiLvlStrCache>
            </c:multiLvlStrRef>
          </c:cat>
          <c:val>
            <c:numRef>
              <c:f>'Старшая группаРАДУГА'!$V$30:$V$48</c:f>
              <c:numCache>
                <c:formatCode>General</c:formatCode>
                <c:ptCount val="19"/>
                <c:pt idx="0">
                  <c:v>74.2</c:v>
                </c:pt>
                <c:pt idx="1">
                  <c:v>25.8</c:v>
                </c:pt>
                <c:pt idx="2">
                  <c:v>0</c:v>
                </c:pt>
                <c:pt idx="4">
                  <c:v>74.7</c:v>
                </c:pt>
                <c:pt idx="5">
                  <c:v>25.3</c:v>
                </c:pt>
                <c:pt idx="6">
                  <c:v>0</c:v>
                </c:pt>
                <c:pt idx="8">
                  <c:v>71.2</c:v>
                </c:pt>
                <c:pt idx="9">
                  <c:v>28.8</c:v>
                </c:pt>
                <c:pt idx="10">
                  <c:v>0</c:v>
                </c:pt>
                <c:pt idx="12">
                  <c:v>80.900000000000006</c:v>
                </c:pt>
                <c:pt idx="13">
                  <c:v>19.100000000000001</c:v>
                </c:pt>
                <c:pt idx="14">
                  <c:v>0</c:v>
                </c:pt>
                <c:pt idx="16">
                  <c:v>87.9</c:v>
                </c:pt>
                <c:pt idx="17">
                  <c:v>12.1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85-4B48-9B78-98E732AE417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414317711"/>
        <c:axId val="1454215839"/>
        <c:axId val="0"/>
      </c:bar3DChart>
      <c:catAx>
        <c:axId val="14143177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kk-KZ"/>
          </a:p>
        </c:txPr>
        <c:crossAx val="1454215839"/>
        <c:crosses val="autoZero"/>
        <c:auto val="1"/>
        <c:lblAlgn val="ctr"/>
        <c:lblOffset val="100"/>
        <c:noMultiLvlLbl val="0"/>
      </c:catAx>
      <c:valAx>
        <c:axId val="1454215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kk-KZ"/>
          </a:p>
        </c:txPr>
        <c:crossAx val="14143177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kk-KZ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571500</xdr:colOff>
      <xdr:row>23</xdr:row>
      <xdr:rowOff>171450</xdr:rowOff>
    </xdr:from>
    <xdr:to>
      <xdr:col>26</xdr:col>
      <xdr:colOff>289560</xdr:colOff>
      <xdr:row>42</xdr:row>
      <xdr:rowOff>158750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E10F8282-924F-4098-BF96-0A77D25B66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601980</xdr:colOff>
      <xdr:row>27</xdr:row>
      <xdr:rowOff>175260</xdr:rowOff>
    </xdr:from>
    <xdr:to>
      <xdr:col>30</xdr:col>
      <xdr:colOff>30480</xdr:colOff>
      <xdr:row>49</xdr:row>
      <xdr:rowOff>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B8AF25ED-F035-4480-90DD-9677BE5C71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O65"/>
  <sheetViews>
    <sheetView topLeftCell="CR1" workbookViewId="0">
      <selection activeCell="DQ41" sqref="DQ41"/>
    </sheetView>
  </sheetViews>
  <sheetFormatPr defaultRowHeight="14.4" x14ac:dyDescent="0.3"/>
  <cols>
    <col min="2" max="2" width="18.33203125" customWidth="1"/>
  </cols>
  <sheetData>
    <row r="1" spans="1:119" ht="15.6" x14ac:dyDescent="0.3">
      <c r="A1" s="6" t="s">
        <v>787</v>
      </c>
      <c r="B1" s="14" t="s">
        <v>169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2" customHeight="1" x14ac:dyDescent="0.3">
      <c r="A2" s="113" t="s">
        <v>788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138" t="s">
        <v>1401</v>
      </c>
      <c r="DN2" s="138"/>
    </row>
    <row r="3" spans="1:119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 x14ac:dyDescent="0.3">
      <c r="A4" s="98" t="s">
        <v>0</v>
      </c>
      <c r="B4" s="98" t="s">
        <v>170</v>
      </c>
      <c r="C4" s="132" t="s">
        <v>319</v>
      </c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4"/>
      <c r="X4" s="125" t="s">
        <v>321</v>
      </c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7"/>
      <c r="BH4" s="109" t="s">
        <v>869</v>
      </c>
      <c r="BI4" s="109"/>
      <c r="BJ4" s="109"/>
      <c r="BK4" s="109"/>
      <c r="BL4" s="109"/>
      <c r="BM4" s="109"/>
      <c r="BN4" s="109"/>
      <c r="BO4" s="109"/>
      <c r="BP4" s="109"/>
      <c r="BQ4" s="109"/>
      <c r="BR4" s="109"/>
      <c r="BS4" s="109"/>
      <c r="BT4" s="109"/>
      <c r="BU4" s="109"/>
      <c r="BV4" s="109"/>
      <c r="BW4" s="125" t="s">
        <v>324</v>
      </c>
      <c r="BX4" s="126"/>
      <c r="BY4" s="126"/>
      <c r="BZ4" s="126"/>
      <c r="CA4" s="126"/>
      <c r="CB4" s="126"/>
      <c r="CC4" s="126"/>
      <c r="CD4" s="126"/>
      <c r="CE4" s="126"/>
      <c r="CF4" s="126"/>
      <c r="CG4" s="126"/>
      <c r="CH4" s="126"/>
      <c r="CI4" s="126"/>
      <c r="CJ4" s="126"/>
      <c r="CK4" s="126"/>
      <c r="CL4" s="126"/>
      <c r="CM4" s="126"/>
      <c r="CN4" s="126"/>
      <c r="CO4" s="126"/>
      <c r="CP4" s="126"/>
      <c r="CQ4" s="126"/>
      <c r="CR4" s="126"/>
      <c r="CS4" s="126"/>
      <c r="CT4" s="126"/>
      <c r="CU4" s="126"/>
      <c r="CV4" s="126"/>
      <c r="CW4" s="126"/>
      <c r="CX4" s="126"/>
      <c r="CY4" s="126"/>
      <c r="CZ4" s="127"/>
      <c r="DA4" s="121" t="s">
        <v>326</v>
      </c>
      <c r="DB4" s="139"/>
      <c r="DC4" s="139"/>
      <c r="DD4" s="139"/>
      <c r="DE4" s="139"/>
      <c r="DF4" s="139"/>
      <c r="DG4" s="139"/>
      <c r="DH4" s="139"/>
      <c r="DI4" s="139"/>
      <c r="DJ4" s="139"/>
      <c r="DK4" s="139"/>
      <c r="DL4" s="139"/>
      <c r="DM4" s="139"/>
      <c r="DN4" s="139"/>
      <c r="DO4" s="122"/>
    </row>
    <row r="5" spans="1:119" ht="15.6" customHeight="1" x14ac:dyDescent="0.3">
      <c r="A5" s="98"/>
      <c r="B5" s="98"/>
      <c r="C5" s="103" t="s">
        <v>320</v>
      </c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0"/>
      <c r="X5" s="110" t="s">
        <v>322</v>
      </c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2"/>
      <c r="AS5" s="135" t="s">
        <v>323</v>
      </c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7"/>
      <c r="BH5" s="147" t="s">
        <v>32</v>
      </c>
      <c r="BI5" s="147"/>
      <c r="BJ5" s="147"/>
      <c r="BK5" s="147"/>
      <c r="BL5" s="147"/>
      <c r="BM5" s="147"/>
      <c r="BN5" s="147"/>
      <c r="BO5" s="147"/>
      <c r="BP5" s="147"/>
      <c r="BQ5" s="147"/>
      <c r="BR5" s="147"/>
      <c r="BS5" s="147"/>
      <c r="BT5" s="147"/>
      <c r="BU5" s="147"/>
      <c r="BV5" s="147"/>
      <c r="BW5" s="123" t="s">
        <v>325</v>
      </c>
      <c r="BX5" s="124"/>
      <c r="BY5" s="124"/>
      <c r="BZ5" s="124"/>
      <c r="CA5" s="124"/>
      <c r="CB5" s="124"/>
      <c r="CC5" s="124"/>
      <c r="CD5" s="124"/>
      <c r="CE5" s="124"/>
      <c r="CF5" s="124"/>
      <c r="CG5" s="124"/>
      <c r="CH5" s="124"/>
      <c r="CI5" s="130" t="s">
        <v>43</v>
      </c>
      <c r="CJ5" s="131"/>
      <c r="CK5" s="131"/>
      <c r="CL5" s="131"/>
      <c r="CM5" s="131"/>
      <c r="CN5" s="131"/>
      <c r="CO5" s="131"/>
      <c r="CP5" s="131"/>
      <c r="CQ5" s="131"/>
      <c r="CR5" s="131"/>
      <c r="CS5" s="131"/>
      <c r="CT5" s="131"/>
      <c r="CU5" s="131"/>
      <c r="CV5" s="131"/>
      <c r="CW5" s="131"/>
      <c r="CX5" s="131"/>
      <c r="CY5" s="131"/>
      <c r="CZ5" s="131"/>
      <c r="DA5" s="144" t="s">
        <v>327</v>
      </c>
      <c r="DB5" s="145"/>
      <c r="DC5" s="145"/>
      <c r="DD5" s="145"/>
      <c r="DE5" s="145"/>
      <c r="DF5" s="145"/>
      <c r="DG5" s="145"/>
      <c r="DH5" s="145"/>
      <c r="DI5" s="145"/>
      <c r="DJ5" s="145"/>
      <c r="DK5" s="145"/>
      <c r="DL5" s="145"/>
      <c r="DM5" s="145"/>
      <c r="DN5" s="145"/>
      <c r="DO5" s="146"/>
    </row>
    <row r="6" spans="1:119" ht="15" customHeight="1" x14ac:dyDescent="0.3">
      <c r="A6" s="98"/>
      <c r="B6" s="98"/>
      <c r="C6" s="125" t="s">
        <v>792</v>
      </c>
      <c r="D6" s="126"/>
      <c r="E6" s="126"/>
      <c r="F6" s="126"/>
      <c r="G6" s="126"/>
      <c r="H6" s="126"/>
      <c r="I6" s="126"/>
      <c r="J6" s="126"/>
      <c r="K6" s="126"/>
      <c r="L6" s="109" t="s">
        <v>809</v>
      </c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8" t="s">
        <v>792</v>
      </c>
      <c r="Y6" s="108"/>
      <c r="Z6" s="108"/>
      <c r="AA6" s="108"/>
      <c r="AB6" s="108"/>
      <c r="AC6" s="108"/>
      <c r="AD6" s="108"/>
      <c r="AE6" s="108"/>
      <c r="AF6" s="108"/>
      <c r="AG6" s="109" t="s">
        <v>809</v>
      </c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8" t="s">
        <v>792</v>
      </c>
      <c r="AT6" s="108"/>
      <c r="AU6" s="108"/>
      <c r="AV6" s="108"/>
      <c r="AW6" s="108"/>
      <c r="AX6" s="108"/>
      <c r="AY6" s="109" t="s">
        <v>809</v>
      </c>
      <c r="AZ6" s="109"/>
      <c r="BA6" s="109"/>
      <c r="BB6" s="109"/>
      <c r="BC6" s="109"/>
      <c r="BD6" s="109"/>
      <c r="BE6" s="109"/>
      <c r="BF6" s="109"/>
      <c r="BG6" s="109"/>
      <c r="BH6" s="108" t="s">
        <v>792</v>
      </c>
      <c r="BI6" s="108"/>
      <c r="BJ6" s="108"/>
      <c r="BK6" s="108"/>
      <c r="BL6" s="108"/>
      <c r="BM6" s="108"/>
      <c r="BN6" s="109" t="s">
        <v>809</v>
      </c>
      <c r="BO6" s="109"/>
      <c r="BP6" s="109"/>
      <c r="BQ6" s="109"/>
      <c r="BR6" s="109"/>
      <c r="BS6" s="109"/>
      <c r="BT6" s="109"/>
      <c r="BU6" s="109"/>
      <c r="BV6" s="109"/>
      <c r="BW6" s="108" t="s">
        <v>792</v>
      </c>
      <c r="BX6" s="108"/>
      <c r="BY6" s="108"/>
      <c r="BZ6" s="108"/>
      <c r="CA6" s="108"/>
      <c r="CB6" s="108"/>
      <c r="CC6" s="109" t="s">
        <v>809</v>
      </c>
      <c r="CD6" s="109"/>
      <c r="CE6" s="109"/>
      <c r="CF6" s="109"/>
      <c r="CG6" s="109"/>
      <c r="CH6" s="109"/>
      <c r="CI6" s="128" t="s">
        <v>792</v>
      </c>
      <c r="CJ6" s="129"/>
      <c r="CK6" s="129"/>
      <c r="CL6" s="129"/>
      <c r="CM6" s="129"/>
      <c r="CN6" s="129"/>
      <c r="CO6" s="129"/>
      <c r="CP6" s="129"/>
      <c r="CQ6" s="129"/>
      <c r="CR6" s="126" t="s">
        <v>809</v>
      </c>
      <c r="CS6" s="126"/>
      <c r="CT6" s="126"/>
      <c r="CU6" s="126"/>
      <c r="CV6" s="126"/>
      <c r="CW6" s="126"/>
      <c r="CX6" s="126"/>
      <c r="CY6" s="126"/>
      <c r="CZ6" s="127"/>
      <c r="DA6" s="128" t="s">
        <v>792</v>
      </c>
      <c r="DB6" s="129"/>
      <c r="DC6" s="129"/>
      <c r="DD6" s="129"/>
      <c r="DE6" s="129"/>
      <c r="DF6" s="140"/>
      <c r="DG6" s="141" t="s">
        <v>809</v>
      </c>
      <c r="DH6" s="142"/>
      <c r="DI6" s="142"/>
      <c r="DJ6" s="142"/>
      <c r="DK6" s="142"/>
      <c r="DL6" s="142"/>
      <c r="DM6" s="142"/>
      <c r="DN6" s="142"/>
      <c r="DO6" s="143"/>
    </row>
    <row r="7" spans="1:119" ht="10.199999999999999" hidden="1" customHeight="1" x14ac:dyDescent="0.3">
      <c r="A7" s="98"/>
      <c r="B7" s="98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7"/>
      <c r="BI7" s="17"/>
      <c r="BJ7" s="17"/>
      <c r="BK7" s="17"/>
      <c r="BL7" s="17"/>
      <c r="BM7" s="17"/>
      <c r="BN7" s="17"/>
      <c r="BO7" s="17"/>
      <c r="BP7" s="17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 x14ac:dyDescent="0.3">
      <c r="A8" s="98"/>
      <c r="B8" s="98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 x14ac:dyDescent="0.3">
      <c r="A9" s="98"/>
      <c r="B9" s="98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 x14ac:dyDescent="0.3">
      <c r="A10" s="98"/>
      <c r="B10" s="98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 x14ac:dyDescent="0.3">
      <c r="A11" s="98"/>
      <c r="B11" s="98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 x14ac:dyDescent="0.3">
      <c r="A12" s="98"/>
      <c r="B12" s="98"/>
      <c r="C12" s="100" t="s">
        <v>13</v>
      </c>
      <c r="D12" s="101" t="s">
        <v>2</v>
      </c>
      <c r="E12" s="101" t="s">
        <v>3</v>
      </c>
      <c r="F12" s="101" t="s">
        <v>17</v>
      </c>
      <c r="G12" s="101" t="s">
        <v>4</v>
      </c>
      <c r="H12" s="101" t="s">
        <v>5</v>
      </c>
      <c r="I12" s="101" t="s">
        <v>14</v>
      </c>
      <c r="J12" s="101" t="s">
        <v>6</v>
      </c>
      <c r="K12" s="101" t="s">
        <v>7</v>
      </c>
      <c r="L12" s="101" t="s">
        <v>18</v>
      </c>
      <c r="M12" s="101" t="s">
        <v>6</v>
      </c>
      <c r="N12" s="101" t="s">
        <v>7</v>
      </c>
      <c r="O12" s="101" t="s">
        <v>15</v>
      </c>
      <c r="P12" s="101" t="s">
        <v>8</v>
      </c>
      <c r="Q12" s="101" t="s">
        <v>1</v>
      </c>
      <c r="R12" s="101" t="s">
        <v>16</v>
      </c>
      <c r="S12" s="101" t="s">
        <v>3</v>
      </c>
      <c r="T12" s="101" t="s">
        <v>9</v>
      </c>
      <c r="U12" s="101" t="s">
        <v>19</v>
      </c>
      <c r="V12" s="101" t="s">
        <v>3</v>
      </c>
      <c r="W12" s="101" t="s">
        <v>9</v>
      </c>
      <c r="X12" s="101" t="s">
        <v>20</v>
      </c>
      <c r="Y12" s="101"/>
      <c r="Z12" s="101"/>
      <c r="AA12" s="103" t="s">
        <v>21</v>
      </c>
      <c r="AB12" s="104"/>
      <c r="AC12" s="100"/>
      <c r="AD12" s="103" t="s">
        <v>22</v>
      </c>
      <c r="AE12" s="104"/>
      <c r="AF12" s="100"/>
      <c r="AG12" s="101" t="s">
        <v>23</v>
      </c>
      <c r="AH12" s="101"/>
      <c r="AI12" s="101"/>
      <c r="AJ12" s="101" t="s">
        <v>24</v>
      </c>
      <c r="AK12" s="101"/>
      <c r="AL12" s="101"/>
      <c r="AM12" s="101" t="s">
        <v>25</v>
      </c>
      <c r="AN12" s="101"/>
      <c r="AO12" s="101"/>
      <c r="AP12" s="102" t="s">
        <v>26</v>
      </c>
      <c r="AQ12" s="102"/>
      <c r="AR12" s="102"/>
      <c r="AS12" s="101" t="s">
        <v>27</v>
      </c>
      <c r="AT12" s="101"/>
      <c r="AU12" s="101"/>
      <c r="AV12" s="101" t="s">
        <v>28</v>
      </c>
      <c r="AW12" s="101"/>
      <c r="AX12" s="101"/>
      <c r="AY12" s="102" t="s">
        <v>29</v>
      </c>
      <c r="AZ12" s="102"/>
      <c r="BA12" s="102"/>
      <c r="BB12" s="101" t="s">
        <v>30</v>
      </c>
      <c r="BC12" s="101"/>
      <c r="BD12" s="101"/>
      <c r="BE12" s="101" t="s">
        <v>31</v>
      </c>
      <c r="BF12" s="101"/>
      <c r="BG12" s="101"/>
      <c r="BH12" s="105" t="s">
        <v>172</v>
      </c>
      <c r="BI12" s="106"/>
      <c r="BJ12" s="107"/>
      <c r="BK12" s="105" t="s">
        <v>173</v>
      </c>
      <c r="BL12" s="106"/>
      <c r="BM12" s="107"/>
      <c r="BN12" s="105" t="s">
        <v>174</v>
      </c>
      <c r="BO12" s="106"/>
      <c r="BP12" s="107"/>
      <c r="BQ12" s="102" t="s">
        <v>175</v>
      </c>
      <c r="BR12" s="102"/>
      <c r="BS12" s="102"/>
      <c r="BT12" s="102" t="s">
        <v>176</v>
      </c>
      <c r="BU12" s="102"/>
      <c r="BV12" s="102"/>
      <c r="BW12" s="102" t="s">
        <v>33</v>
      </c>
      <c r="BX12" s="102"/>
      <c r="BY12" s="102"/>
      <c r="BZ12" s="102" t="s">
        <v>34</v>
      </c>
      <c r="CA12" s="102"/>
      <c r="CB12" s="102"/>
      <c r="CC12" s="102" t="s">
        <v>35</v>
      </c>
      <c r="CD12" s="102"/>
      <c r="CE12" s="102"/>
      <c r="CF12" s="102" t="s">
        <v>36</v>
      </c>
      <c r="CG12" s="102"/>
      <c r="CH12" s="102"/>
      <c r="CI12" s="102" t="s">
        <v>37</v>
      </c>
      <c r="CJ12" s="102"/>
      <c r="CK12" s="102"/>
      <c r="CL12" s="102" t="s">
        <v>38</v>
      </c>
      <c r="CM12" s="102"/>
      <c r="CN12" s="102"/>
      <c r="CO12" s="102" t="s">
        <v>39</v>
      </c>
      <c r="CP12" s="102"/>
      <c r="CQ12" s="102"/>
      <c r="CR12" s="102" t="s">
        <v>40</v>
      </c>
      <c r="CS12" s="102"/>
      <c r="CT12" s="102"/>
      <c r="CU12" s="102" t="s">
        <v>41</v>
      </c>
      <c r="CV12" s="102"/>
      <c r="CW12" s="102"/>
      <c r="CX12" s="102" t="s">
        <v>42</v>
      </c>
      <c r="CY12" s="102"/>
      <c r="CZ12" s="102"/>
      <c r="DA12" s="102" t="s">
        <v>177</v>
      </c>
      <c r="DB12" s="102"/>
      <c r="DC12" s="102"/>
      <c r="DD12" s="102" t="s">
        <v>178</v>
      </c>
      <c r="DE12" s="102"/>
      <c r="DF12" s="102"/>
      <c r="DG12" s="102" t="s">
        <v>179</v>
      </c>
      <c r="DH12" s="102"/>
      <c r="DI12" s="102"/>
      <c r="DJ12" s="102" t="s">
        <v>180</v>
      </c>
      <c r="DK12" s="102"/>
      <c r="DL12" s="102"/>
      <c r="DM12" s="102" t="s">
        <v>181</v>
      </c>
      <c r="DN12" s="102"/>
      <c r="DO12" s="102"/>
    </row>
    <row r="13" spans="1:119" ht="56.25" customHeight="1" x14ac:dyDescent="0.3">
      <c r="A13" s="98"/>
      <c r="B13" s="99"/>
      <c r="C13" s="97" t="s">
        <v>791</v>
      </c>
      <c r="D13" s="97"/>
      <c r="E13" s="97"/>
      <c r="F13" s="97" t="s">
        <v>1389</v>
      </c>
      <c r="G13" s="97"/>
      <c r="H13" s="97"/>
      <c r="I13" s="97" t="s">
        <v>187</v>
      </c>
      <c r="J13" s="97"/>
      <c r="K13" s="97"/>
      <c r="L13" s="95" t="s">
        <v>795</v>
      </c>
      <c r="M13" s="95"/>
      <c r="N13" s="95"/>
      <c r="O13" s="95" t="s">
        <v>796</v>
      </c>
      <c r="P13" s="95"/>
      <c r="Q13" s="95"/>
      <c r="R13" s="95" t="s">
        <v>799</v>
      </c>
      <c r="S13" s="95"/>
      <c r="T13" s="95"/>
      <c r="U13" s="95" t="s">
        <v>801</v>
      </c>
      <c r="V13" s="95"/>
      <c r="W13" s="95"/>
      <c r="X13" s="95" t="s">
        <v>802</v>
      </c>
      <c r="Y13" s="95"/>
      <c r="Z13" s="95"/>
      <c r="AA13" s="96" t="s">
        <v>804</v>
      </c>
      <c r="AB13" s="96"/>
      <c r="AC13" s="96"/>
      <c r="AD13" s="95" t="s">
        <v>805</v>
      </c>
      <c r="AE13" s="95"/>
      <c r="AF13" s="95"/>
      <c r="AG13" s="96" t="s">
        <v>810</v>
      </c>
      <c r="AH13" s="96"/>
      <c r="AI13" s="96"/>
      <c r="AJ13" s="95" t="s">
        <v>812</v>
      </c>
      <c r="AK13" s="95"/>
      <c r="AL13" s="95"/>
      <c r="AM13" s="95" t="s">
        <v>816</v>
      </c>
      <c r="AN13" s="95"/>
      <c r="AO13" s="95"/>
      <c r="AP13" s="95" t="s">
        <v>819</v>
      </c>
      <c r="AQ13" s="95"/>
      <c r="AR13" s="95"/>
      <c r="AS13" s="95" t="s">
        <v>822</v>
      </c>
      <c r="AT13" s="95"/>
      <c r="AU13" s="95"/>
      <c r="AV13" s="95" t="s">
        <v>823</v>
      </c>
      <c r="AW13" s="95"/>
      <c r="AX13" s="95"/>
      <c r="AY13" s="95" t="s">
        <v>825</v>
      </c>
      <c r="AZ13" s="95"/>
      <c r="BA13" s="95"/>
      <c r="BB13" s="95" t="s">
        <v>213</v>
      </c>
      <c r="BC13" s="95"/>
      <c r="BD13" s="95"/>
      <c r="BE13" s="95" t="s">
        <v>828</v>
      </c>
      <c r="BF13" s="95"/>
      <c r="BG13" s="95"/>
      <c r="BH13" s="95" t="s">
        <v>215</v>
      </c>
      <c r="BI13" s="95"/>
      <c r="BJ13" s="95"/>
      <c r="BK13" s="96" t="s">
        <v>830</v>
      </c>
      <c r="BL13" s="96"/>
      <c r="BM13" s="96"/>
      <c r="BN13" s="95" t="s">
        <v>833</v>
      </c>
      <c r="BO13" s="95"/>
      <c r="BP13" s="95"/>
      <c r="BQ13" s="97" t="s">
        <v>219</v>
      </c>
      <c r="BR13" s="97"/>
      <c r="BS13" s="97"/>
      <c r="BT13" s="95" t="s">
        <v>224</v>
      </c>
      <c r="BU13" s="95"/>
      <c r="BV13" s="95"/>
      <c r="BW13" s="95" t="s">
        <v>836</v>
      </c>
      <c r="BX13" s="95"/>
      <c r="BY13" s="95"/>
      <c r="BZ13" s="95" t="s">
        <v>838</v>
      </c>
      <c r="CA13" s="95"/>
      <c r="CB13" s="95"/>
      <c r="CC13" s="95" t="s">
        <v>839</v>
      </c>
      <c r="CD13" s="95"/>
      <c r="CE13" s="95"/>
      <c r="CF13" s="95" t="s">
        <v>843</v>
      </c>
      <c r="CG13" s="95"/>
      <c r="CH13" s="95"/>
      <c r="CI13" s="95" t="s">
        <v>847</v>
      </c>
      <c r="CJ13" s="95"/>
      <c r="CK13" s="95"/>
      <c r="CL13" s="95" t="s">
        <v>850</v>
      </c>
      <c r="CM13" s="95"/>
      <c r="CN13" s="95"/>
      <c r="CO13" s="95" t="s">
        <v>851</v>
      </c>
      <c r="CP13" s="95"/>
      <c r="CQ13" s="95"/>
      <c r="CR13" s="95" t="s">
        <v>852</v>
      </c>
      <c r="CS13" s="95"/>
      <c r="CT13" s="95"/>
      <c r="CU13" s="95" t="s">
        <v>853</v>
      </c>
      <c r="CV13" s="95"/>
      <c r="CW13" s="95"/>
      <c r="CX13" s="95" t="s">
        <v>854</v>
      </c>
      <c r="CY13" s="95"/>
      <c r="CZ13" s="95"/>
      <c r="DA13" s="95" t="s">
        <v>856</v>
      </c>
      <c r="DB13" s="95"/>
      <c r="DC13" s="95"/>
      <c r="DD13" s="95" t="s">
        <v>237</v>
      </c>
      <c r="DE13" s="95"/>
      <c r="DF13" s="95"/>
      <c r="DG13" s="95" t="s">
        <v>860</v>
      </c>
      <c r="DH13" s="95"/>
      <c r="DI13" s="95"/>
      <c r="DJ13" s="95" t="s">
        <v>241</v>
      </c>
      <c r="DK13" s="95"/>
      <c r="DL13" s="95"/>
      <c r="DM13" s="95" t="s">
        <v>243</v>
      </c>
      <c r="DN13" s="95"/>
      <c r="DO13" s="95"/>
    </row>
    <row r="14" spans="1:119" ht="154.5" customHeight="1" x14ac:dyDescent="0.3">
      <c r="A14" s="98"/>
      <c r="B14" s="99"/>
      <c r="C14" s="30" t="s">
        <v>182</v>
      </c>
      <c r="D14" s="30" t="s">
        <v>183</v>
      </c>
      <c r="E14" s="30" t="s">
        <v>184</v>
      </c>
      <c r="F14" s="30" t="s">
        <v>185</v>
      </c>
      <c r="G14" s="30" t="s">
        <v>793</v>
      </c>
      <c r="H14" s="30" t="s">
        <v>186</v>
      </c>
      <c r="I14" s="30" t="s">
        <v>794</v>
      </c>
      <c r="J14" s="30" t="s">
        <v>549</v>
      </c>
      <c r="K14" s="30" t="s">
        <v>189</v>
      </c>
      <c r="L14" s="61" t="s">
        <v>188</v>
      </c>
      <c r="M14" s="61" t="s">
        <v>190</v>
      </c>
      <c r="N14" s="61" t="s">
        <v>189</v>
      </c>
      <c r="O14" s="61" t="s">
        <v>797</v>
      </c>
      <c r="P14" s="61" t="s">
        <v>798</v>
      </c>
      <c r="Q14" s="61" t="s">
        <v>192</v>
      </c>
      <c r="R14" s="61" t="s">
        <v>800</v>
      </c>
      <c r="S14" s="61" t="s">
        <v>194</v>
      </c>
      <c r="T14" s="61" t="s">
        <v>192</v>
      </c>
      <c r="U14" s="61" t="s">
        <v>800</v>
      </c>
      <c r="V14" s="61" t="s">
        <v>616</v>
      </c>
      <c r="W14" s="61" t="s">
        <v>195</v>
      </c>
      <c r="X14" s="61" t="s">
        <v>196</v>
      </c>
      <c r="Y14" s="61" t="s">
        <v>197</v>
      </c>
      <c r="Z14" s="78" t="s">
        <v>803</v>
      </c>
      <c r="AA14" s="30" t="s">
        <v>200</v>
      </c>
      <c r="AB14" s="30" t="s">
        <v>201</v>
      </c>
      <c r="AC14" s="30" t="s">
        <v>204</v>
      </c>
      <c r="AD14" s="79" t="s">
        <v>808</v>
      </c>
      <c r="AE14" s="30" t="s">
        <v>806</v>
      </c>
      <c r="AF14" s="80" t="s">
        <v>807</v>
      </c>
      <c r="AG14" s="30" t="s">
        <v>485</v>
      </c>
      <c r="AH14" s="30" t="s">
        <v>811</v>
      </c>
      <c r="AI14" s="30" t="s">
        <v>199</v>
      </c>
      <c r="AJ14" s="79" t="s">
        <v>813</v>
      </c>
      <c r="AK14" s="61" t="s">
        <v>814</v>
      </c>
      <c r="AL14" s="61" t="s">
        <v>815</v>
      </c>
      <c r="AM14" s="61" t="s">
        <v>198</v>
      </c>
      <c r="AN14" s="61" t="s">
        <v>817</v>
      </c>
      <c r="AO14" s="61" t="s">
        <v>818</v>
      </c>
      <c r="AP14" s="61" t="s">
        <v>235</v>
      </c>
      <c r="AQ14" s="61" t="s">
        <v>820</v>
      </c>
      <c r="AR14" s="61" t="s">
        <v>821</v>
      </c>
      <c r="AS14" s="61" t="s">
        <v>205</v>
      </c>
      <c r="AT14" s="61" t="s">
        <v>206</v>
      </c>
      <c r="AU14" s="61" t="s">
        <v>257</v>
      </c>
      <c r="AV14" s="61" t="s">
        <v>207</v>
      </c>
      <c r="AW14" s="61" t="s">
        <v>208</v>
      </c>
      <c r="AX14" s="61" t="s">
        <v>824</v>
      </c>
      <c r="AY14" s="61" t="s">
        <v>209</v>
      </c>
      <c r="AZ14" s="61" t="s">
        <v>210</v>
      </c>
      <c r="BA14" s="61" t="s">
        <v>211</v>
      </c>
      <c r="BB14" s="61" t="s">
        <v>214</v>
      </c>
      <c r="BC14" s="61" t="s">
        <v>826</v>
      </c>
      <c r="BD14" s="61" t="s">
        <v>827</v>
      </c>
      <c r="BE14" s="61" t="s">
        <v>235</v>
      </c>
      <c r="BF14" s="61" t="s">
        <v>203</v>
      </c>
      <c r="BG14" s="61" t="s">
        <v>204</v>
      </c>
      <c r="BH14" s="61" t="s">
        <v>216</v>
      </c>
      <c r="BI14" s="61" t="s">
        <v>829</v>
      </c>
      <c r="BJ14" s="78" t="s">
        <v>217</v>
      </c>
      <c r="BK14" s="30" t="s">
        <v>831</v>
      </c>
      <c r="BL14" s="30" t="s">
        <v>832</v>
      </c>
      <c r="BM14" s="30" t="s">
        <v>565</v>
      </c>
      <c r="BN14" s="79" t="s">
        <v>834</v>
      </c>
      <c r="BO14" s="61" t="s">
        <v>835</v>
      </c>
      <c r="BP14" s="61" t="s">
        <v>223</v>
      </c>
      <c r="BQ14" s="61" t="s">
        <v>220</v>
      </c>
      <c r="BR14" s="61" t="s">
        <v>221</v>
      </c>
      <c r="BS14" s="61" t="s">
        <v>222</v>
      </c>
      <c r="BT14" s="61" t="s">
        <v>225</v>
      </c>
      <c r="BU14" s="61" t="s">
        <v>226</v>
      </c>
      <c r="BV14" s="61" t="s">
        <v>227</v>
      </c>
      <c r="BW14" s="61" t="s">
        <v>527</v>
      </c>
      <c r="BX14" s="61" t="s">
        <v>837</v>
      </c>
      <c r="BY14" s="61" t="s">
        <v>528</v>
      </c>
      <c r="BZ14" s="61" t="s">
        <v>228</v>
      </c>
      <c r="CA14" s="61" t="s">
        <v>229</v>
      </c>
      <c r="CB14" s="61" t="s">
        <v>230</v>
      </c>
      <c r="CC14" s="61" t="s">
        <v>840</v>
      </c>
      <c r="CD14" s="61" t="s">
        <v>841</v>
      </c>
      <c r="CE14" s="61" t="s">
        <v>842</v>
      </c>
      <c r="CF14" s="61" t="s">
        <v>844</v>
      </c>
      <c r="CG14" s="61" t="s">
        <v>845</v>
      </c>
      <c r="CH14" s="61" t="s">
        <v>846</v>
      </c>
      <c r="CI14" s="61" t="s">
        <v>191</v>
      </c>
      <c r="CJ14" s="61" t="s">
        <v>238</v>
      </c>
      <c r="CK14" s="61" t="s">
        <v>192</v>
      </c>
      <c r="CL14" s="61" t="s">
        <v>848</v>
      </c>
      <c r="CM14" s="61" t="s">
        <v>849</v>
      </c>
      <c r="CN14" s="61" t="s">
        <v>189</v>
      </c>
      <c r="CO14" s="61" t="s">
        <v>209</v>
      </c>
      <c r="CP14" s="61" t="s">
        <v>231</v>
      </c>
      <c r="CQ14" s="61" t="s">
        <v>211</v>
      </c>
      <c r="CR14" s="61" t="s">
        <v>232</v>
      </c>
      <c r="CS14" s="61" t="s">
        <v>233</v>
      </c>
      <c r="CT14" s="61" t="s">
        <v>234</v>
      </c>
      <c r="CU14" s="61" t="s">
        <v>235</v>
      </c>
      <c r="CV14" s="61" t="s">
        <v>470</v>
      </c>
      <c r="CW14" s="61" t="s">
        <v>204</v>
      </c>
      <c r="CX14" s="61" t="s">
        <v>236</v>
      </c>
      <c r="CY14" s="61" t="s">
        <v>855</v>
      </c>
      <c r="CZ14" s="61" t="s">
        <v>192</v>
      </c>
      <c r="DA14" s="61" t="s">
        <v>857</v>
      </c>
      <c r="DB14" s="61" t="s">
        <v>858</v>
      </c>
      <c r="DC14" s="61" t="s">
        <v>859</v>
      </c>
      <c r="DD14" s="61" t="s">
        <v>191</v>
      </c>
      <c r="DE14" s="61" t="s">
        <v>238</v>
      </c>
      <c r="DF14" s="61" t="s">
        <v>192</v>
      </c>
      <c r="DG14" s="61" t="s">
        <v>861</v>
      </c>
      <c r="DH14" s="61" t="s">
        <v>862</v>
      </c>
      <c r="DI14" s="61" t="s">
        <v>863</v>
      </c>
      <c r="DJ14" s="61" t="s">
        <v>864</v>
      </c>
      <c r="DK14" s="61" t="s">
        <v>865</v>
      </c>
      <c r="DL14" s="61" t="s">
        <v>866</v>
      </c>
      <c r="DM14" s="61" t="s">
        <v>244</v>
      </c>
      <c r="DN14" s="61" t="s">
        <v>867</v>
      </c>
      <c r="DO14" s="61" t="s">
        <v>868</v>
      </c>
    </row>
    <row r="15" spans="1:119" ht="15.6" x14ac:dyDescent="0.3">
      <c r="A15" s="2">
        <v>1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3"/>
      <c r="Y15" s="13"/>
      <c r="Z15" s="13"/>
      <c r="AA15" s="13"/>
      <c r="AB15" s="13"/>
      <c r="AC15" s="17"/>
      <c r="AD15" s="17"/>
      <c r="AE15" s="17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</row>
    <row r="16" spans="1:119" ht="15.6" x14ac:dyDescent="0.3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6" x14ac:dyDescent="0.3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6" x14ac:dyDescent="0.3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6" x14ac:dyDescent="0.3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6" x14ac:dyDescent="0.3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6" x14ac:dyDescent="0.3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5.6" x14ac:dyDescent="0.3">
      <c r="A22" s="3">
        <v>8</v>
      </c>
      <c r="B22" s="4"/>
      <c r="C22" s="3"/>
      <c r="D22" s="9"/>
      <c r="E22" s="9"/>
      <c r="F22" s="3"/>
      <c r="G22" s="9"/>
      <c r="H22" s="9"/>
      <c r="I22" s="3"/>
      <c r="J22" s="9"/>
      <c r="K22" s="9"/>
      <c r="L22" s="3"/>
      <c r="M22" s="9"/>
      <c r="N22" s="9"/>
      <c r="O22" s="3"/>
      <c r="P22" s="9"/>
      <c r="Q22" s="9"/>
      <c r="R22" s="3"/>
      <c r="S22" s="9"/>
      <c r="T22" s="9"/>
      <c r="U22" s="3"/>
      <c r="V22" s="9"/>
      <c r="W22" s="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5.6" x14ac:dyDescent="0.3">
      <c r="A23" s="3">
        <v>9</v>
      </c>
      <c r="B23" s="4"/>
      <c r="C23" s="3"/>
      <c r="D23" s="9"/>
      <c r="E23" s="9"/>
      <c r="F23" s="3"/>
      <c r="G23" s="9"/>
      <c r="H23" s="9"/>
      <c r="I23" s="3"/>
      <c r="J23" s="9"/>
      <c r="K23" s="9"/>
      <c r="L23" s="3"/>
      <c r="M23" s="9"/>
      <c r="N23" s="9"/>
      <c r="O23" s="3"/>
      <c r="P23" s="9"/>
      <c r="Q23" s="9"/>
      <c r="R23" s="3"/>
      <c r="S23" s="9"/>
      <c r="T23" s="9"/>
      <c r="U23" s="3"/>
      <c r="V23" s="9"/>
      <c r="W23" s="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5.6" x14ac:dyDescent="0.3">
      <c r="A24" s="3">
        <v>10</v>
      </c>
      <c r="B24" s="4"/>
      <c r="C24" s="3"/>
      <c r="D24" s="9"/>
      <c r="E24" s="9"/>
      <c r="F24" s="3"/>
      <c r="G24" s="9"/>
      <c r="H24" s="9"/>
      <c r="I24" s="3"/>
      <c r="J24" s="9"/>
      <c r="K24" s="9"/>
      <c r="L24" s="3"/>
      <c r="M24" s="9"/>
      <c r="N24" s="9"/>
      <c r="O24" s="3"/>
      <c r="P24" s="9"/>
      <c r="Q24" s="9"/>
      <c r="R24" s="3"/>
      <c r="S24" s="9"/>
      <c r="T24" s="9"/>
      <c r="U24" s="3"/>
      <c r="V24" s="9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.6" x14ac:dyDescent="0.3">
      <c r="A25" s="3">
        <v>11</v>
      </c>
      <c r="B25" s="4"/>
      <c r="C25" s="3"/>
      <c r="D25" s="9"/>
      <c r="E25" s="9"/>
      <c r="F25" s="3"/>
      <c r="G25" s="9"/>
      <c r="H25" s="9"/>
      <c r="I25" s="3"/>
      <c r="J25" s="9"/>
      <c r="K25" s="9"/>
      <c r="L25" s="3"/>
      <c r="M25" s="9"/>
      <c r="N25" s="9"/>
      <c r="O25" s="3"/>
      <c r="P25" s="9"/>
      <c r="Q25" s="9"/>
      <c r="R25" s="3"/>
      <c r="S25" s="9"/>
      <c r="T25" s="9"/>
      <c r="U25" s="3"/>
      <c r="V25" s="9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6" x14ac:dyDescent="0.3">
      <c r="A26" s="3">
        <v>12</v>
      </c>
      <c r="B26" s="4"/>
      <c r="C26" s="3"/>
      <c r="D26" s="9"/>
      <c r="E26" s="9"/>
      <c r="F26" s="3"/>
      <c r="G26" s="9"/>
      <c r="H26" s="9"/>
      <c r="I26" s="3"/>
      <c r="J26" s="9"/>
      <c r="K26" s="9"/>
      <c r="L26" s="3"/>
      <c r="M26" s="9"/>
      <c r="N26" s="9"/>
      <c r="O26" s="3"/>
      <c r="P26" s="9"/>
      <c r="Q26" s="9"/>
      <c r="R26" s="3"/>
      <c r="S26" s="9"/>
      <c r="T26" s="9"/>
      <c r="U26" s="3"/>
      <c r="V26" s="9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.6" x14ac:dyDescent="0.3">
      <c r="A27" s="3">
        <v>13</v>
      </c>
      <c r="B27" s="4"/>
      <c r="C27" s="3"/>
      <c r="D27" s="9"/>
      <c r="E27" s="9"/>
      <c r="F27" s="3"/>
      <c r="G27" s="9"/>
      <c r="H27" s="9"/>
      <c r="I27" s="3"/>
      <c r="J27" s="9"/>
      <c r="K27" s="9"/>
      <c r="L27" s="3"/>
      <c r="M27" s="9"/>
      <c r="N27" s="9"/>
      <c r="O27" s="3"/>
      <c r="P27" s="9"/>
      <c r="Q27" s="9"/>
      <c r="R27" s="3"/>
      <c r="S27" s="9"/>
      <c r="T27" s="9"/>
      <c r="U27" s="3"/>
      <c r="V27" s="9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.6" x14ac:dyDescent="0.3">
      <c r="A28" s="3">
        <v>14</v>
      </c>
      <c r="B28" s="4"/>
      <c r="C28" s="3"/>
      <c r="D28" s="9"/>
      <c r="E28" s="9"/>
      <c r="F28" s="3"/>
      <c r="G28" s="9"/>
      <c r="H28" s="9"/>
      <c r="I28" s="3"/>
      <c r="J28" s="9"/>
      <c r="K28" s="9"/>
      <c r="L28" s="3"/>
      <c r="M28" s="9"/>
      <c r="N28" s="9"/>
      <c r="O28" s="3"/>
      <c r="P28" s="9"/>
      <c r="Q28" s="9"/>
      <c r="R28" s="3"/>
      <c r="S28" s="9"/>
      <c r="T28" s="9"/>
      <c r="U28" s="3"/>
      <c r="V28" s="9"/>
      <c r="W28" s="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.6" x14ac:dyDescent="0.3">
      <c r="A29" s="3">
        <v>15</v>
      </c>
      <c r="B29" s="4"/>
      <c r="C29" s="3"/>
      <c r="D29" s="9"/>
      <c r="E29" s="9"/>
      <c r="F29" s="3"/>
      <c r="G29" s="9"/>
      <c r="H29" s="9"/>
      <c r="I29" s="3"/>
      <c r="J29" s="9"/>
      <c r="K29" s="9"/>
      <c r="L29" s="3"/>
      <c r="M29" s="9"/>
      <c r="N29" s="9"/>
      <c r="O29" s="3"/>
      <c r="P29" s="9"/>
      <c r="Q29" s="9"/>
      <c r="R29" s="3"/>
      <c r="S29" s="9"/>
      <c r="T29" s="9"/>
      <c r="U29" s="3"/>
      <c r="V29" s="9"/>
      <c r="W29" s="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.6" x14ac:dyDescent="0.3">
      <c r="A30" s="3">
        <v>16</v>
      </c>
      <c r="B30" s="4"/>
      <c r="C30" s="3"/>
      <c r="D30" s="9"/>
      <c r="E30" s="9"/>
      <c r="F30" s="3"/>
      <c r="G30" s="9"/>
      <c r="H30" s="9"/>
      <c r="I30" s="3"/>
      <c r="J30" s="9"/>
      <c r="K30" s="9"/>
      <c r="L30" s="3"/>
      <c r="M30" s="9"/>
      <c r="N30" s="9"/>
      <c r="O30" s="3"/>
      <c r="P30" s="9"/>
      <c r="Q30" s="9"/>
      <c r="R30" s="3"/>
      <c r="S30" s="9"/>
      <c r="T30" s="9"/>
      <c r="U30" s="3"/>
      <c r="V30" s="9"/>
      <c r="W30" s="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6" x14ac:dyDescent="0.3">
      <c r="A31" s="3">
        <v>17</v>
      </c>
      <c r="B31" s="4"/>
      <c r="C31" s="3"/>
      <c r="D31" s="9"/>
      <c r="E31" s="9"/>
      <c r="F31" s="3"/>
      <c r="G31" s="9"/>
      <c r="H31" s="9"/>
      <c r="I31" s="3"/>
      <c r="J31" s="9"/>
      <c r="K31" s="9"/>
      <c r="L31" s="3"/>
      <c r="M31" s="9"/>
      <c r="N31" s="9"/>
      <c r="O31" s="3"/>
      <c r="P31" s="9"/>
      <c r="Q31" s="9"/>
      <c r="R31" s="3"/>
      <c r="S31" s="9"/>
      <c r="T31" s="9"/>
      <c r="U31" s="3"/>
      <c r="V31" s="9"/>
      <c r="W31" s="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6" x14ac:dyDescent="0.3">
      <c r="A32" s="3">
        <v>18</v>
      </c>
      <c r="B32" s="4"/>
      <c r="C32" s="3"/>
      <c r="D32" s="9"/>
      <c r="E32" s="9"/>
      <c r="F32" s="3"/>
      <c r="G32" s="9"/>
      <c r="H32" s="9"/>
      <c r="I32" s="3"/>
      <c r="J32" s="9"/>
      <c r="K32" s="9"/>
      <c r="L32" s="3"/>
      <c r="M32" s="9"/>
      <c r="N32" s="9"/>
      <c r="O32" s="3"/>
      <c r="P32" s="9"/>
      <c r="Q32" s="9"/>
      <c r="R32" s="3"/>
      <c r="S32" s="9"/>
      <c r="T32" s="9"/>
      <c r="U32" s="3"/>
      <c r="V32" s="9"/>
      <c r="W32" s="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ht="15.6" x14ac:dyDescent="0.3">
      <c r="A33" s="3">
        <v>19</v>
      </c>
      <c r="B33" s="4"/>
      <c r="C33" s="3"/>
      <c r="D33" s="9"/>
      <c r="E33" s="9"/>
      <c r="F33" s="3"/>
      <c r="G33" s="9"/>
      <c r="H33" s="9"/>
      <c r="I33" s="3"/>
      <c r="J33" s="9"/>
      <c r="K33" s="9"/>
      <c r="L33" s="3"/>
      <c r="M33" s="9"/>
      <c r="N33" s="9"/>
      <c r="O33" s="3"/>
      <c r="P33" s="9"/>
      <c r="Q33" s="9"/>
      <c r="R33" s="3"/>
      <c r="S33" s="9"/>
      <c r="T33" s="9"/>
      <c r="U33" s="3"/>
      <c r="V33" s="9"/>
      <c r="W33" s="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ht="15.6" x14ac:dyDescent="0.3">
      <c r="A34" s="3">
        <v>20</v>
      </c>
      <c r="B34" s="4"/>
      <c r="C34" s="3"/>
      <c r="D34" s="9"/>
      <c r="E34" s="9"/>
      <c r="F34" s="3"/>
      <c r="G34" s="9"/>
      <c r="H34" s="9"/>
      <c r="I34" s="3"/>
      <c r="J34" s="9"/>
      <c r="K34" s="9"/>
      <c r="L34" s="3"/>
      <c r="M34" s="9"/>
      <c r="N34" s="9"/>
      <c r="O34" s="3"/>
      <c r="P34" s="9"/>
      <c r="Q34" s="9"/>
      <c r="R34" s="3"/>
      <c r="S34" s="9"/>
      <c r="T34" s="9"/>
      <c r="U34" s="3"/>
      <c r="V34" s="9"/>
      <c r="W34" s="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5.6" x14ac:dyDescent="0.3">
      <c r="A35" s="3">
        <v>21</v>
      </c>
      <c r="B35" s="4"/>
      <c r="C35" s="3"/>
      <c r="D35" s="9"/>
      <c r="E35" s="9"/>
      <c r="F35" s="3"/>
      <c r="G35" s="9"/>
      <c r="H35" s="9"/>
      <c r="I35" s="3"/>
      <c r="J35" s="9"/>
      <c r="K35" s="9"/>
      <c r="L35" s="3"/>
      <c r="M35" s="9"/>
      <c r="N35" s="9"/>
      <c r="O35" s="3"/>
      <c r="P35" s="9"/>
      <c r="Q35" s="9"/>
      <c r="R35" s="3"/>
      <c r="S35" s="9"/>
      <c r="T35" s="9"/>
      <c r="U35" s="3"/>
      <c r="V35" s="9"/>
      <c r="W35" s="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5.6" x14ac:dyDescent="0.3">
      <c r="A36" s="3">
        <v>22</v>
      </c>
      <c r="B36" s="4"/>
      <c r="C36" s="3"/>
      <c r="D36" s="9"/>
      <c r="E36" s="9"/>
      <c r="F36" s="3"/>
      <c r="G36" s="9"/>
      <c r="H36" s="9"/>
      <c r="I36" s="3"/>
      <c r="J36" s="9"/>
      <c r="K36" s="9"/>
      <c r="L36" s="3"/>
      <c r="M36" s="9"/>
      <c r="N36" s="9"/>
      <c r="O36" s="3"/>
      <c r="P36" s="9"/>
      <c r="Q36" s="9"/>
      <c r="R36" s="3"/>
      <c r="S36" s="9"/>
      <c r="T36" s="9"/>
      <c r="U36" s="3"/>
      <c r="V36" s="9"/>
      <c r="W36" s="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5.6" x14ac:dyDescent="0.3">
      <c r="A37" s="3">
        <v>23</v>
      </c>
      <c r="B37" s="4"/>
      <c r="C37" s="3"/>
      <c r="D37" s="9"/>
      <c r="E37" s="9"/>
      <c r="F37" s="3"/>
      <c r="G37" s="9"/>
      <c r="H37" s="9"/>
      <c r="I37" s="3"/>
      <c r="J37" s="9"/>
      <c r="K37" s="9"/>
      <c r="L37" s="3"/>
      <c r="M37" s="9"/>
      <c r="N37" s="9"/>
      <c r="O37" s="3"/>
      <c r="P37" s="9"/>
      <c r="Q37" s="9"/>
      <c r="R37" s="3"/>
      <c r="S37" s="9"/>
      <c r="T37" s="9"/>
      <c r="U37" s="3"/>
      <c r="V37" s="9"/>
      <c r="W37" s="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5.6" x14ac:dyDescent="0.3">
      <c r="A38" s="3">
        <v>24</v>
      </c>
      <c r="B38" s="4"/>
      <c r="C38" s="3"/>
      <c r="D38" s="9"/>
      <c r="E38" s="3"/>
      <c r="F38" s="3"/>
      <c r="G38" s="9"/>
      <c r="H38" s="3"/>
      <c r="I38" s="3"/>
      <c r="J38" s="9"/>
      <c r="K38" s="3"/>
      <c r="L38" s="3"/>
      <c r="M38" s="9"/>
      <c r="N38" s="3"/>
      <c r="O38" s="3"/>
      <c r="P38" s="9"/>
      <c r="Q38" s="3"/>
      <c r="R38" s="3"/>
      <c r="S38" s="9"/>
      <c r="T38" s="3"/>
      <c r="U38" s="3"/>
      <c r="V38" s="9"/>
      <c r="W38" s="3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5.6" x14ac:dyDescent="0.3">
      <c r="A39" s="3">
        <v>25</v>
      </c>
      <c r="B39" s="4"/>
      <c r="C39" s="3"/>
      <c r="D39" s="9"/>
      <c r="E39" s="3"/>
      <c r="F39" s="3"/>
      <c r="G39" s="9"/>
      <c r="H39" s="3"/>
      <c r="I39" s="3"/>
      <c r="J39" s="9"/>
      <c r="K39" s="3"/>
      <c r="L39" s="3"/>
      <c r="M39" s="9"/>
      <c r="N39" s="3"/>
      <c r="O39" s="3"/>
      <c r="P39" s="9"/>
      <c r="Q39" s="3"/>
      <c r="R39" s="3"/>
      <c r="S39" s="9"/>
      <c r="T39" s="3"/>
      <c r="U39" s="3"/>
      <c r="V39" s="9"/>
      <c r="W39" s="3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 x14ac:dyDescent="0.3">
      <c r="A40" s="91" t="s">
        <v>171</v>
      </c>
      <c r="B40" s="92"/>
      <c r="C40" s="3">
        <f>SUM(C15:C39)</f>
        <v>0</v>
      </c>
      <c r="D40" s="3">
        <f t="shared" ref="D40:BO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si="0"/>
        <v>0</v>
      </c>
      <c r="BB40" s="3">
        <f t="shared" si="0"/>
        <v>0</v>
      </c>
      <c r="BC40" s="3">
        <f t="shared" si="0"/>
        <v>0</v>
      </c>
      <c r="BD40" s="3">
        <f t="shared" si="0"/>
        <v>0</v>
      </c>
      <c r="BE40" s="3">
        <f t="shared" si="0"/>
        <v>0</v>
      </c>
      <c r="BF40" s="3">
        <f t="shared" si="0"/>
        <v>0</v>
      </c>
      <c r="BG40" s="3">
        <f t="shared" si="0"/>
        <v>0</v>
      </c>
      <c r="BH40" s="3">
        <f t="shared" si="0"/>
        <v>0</v>
      </c>
      <c r="BI40" s="3">
        <f t="shared" si="0"/>
        <v>0</v>
      </c>
      <c r="BJ40" s="3">
        <f t="shared" si="0"/>
        <v>0</v>
      </c>
      <c r="BK40" s="3">
        <f t="shared" si="0"/>
        <v>0</v>
      </c>
      <c r="BL40" s="3">
        <f t="shared" si="0"/>
        <v>0</v>
      </c>
      <c r="BM40" s="3">
        <f t="shared" si="0"/>
        <v>0</v>
      </c>
      <c r="BN40" s="3">
        <f t="shared" si="0"/>
        <v>0</v>
      </c>
      <c r="BO40" s="3">
        <f t="shared" si="0"/>
        <v>0</v>
      </c>
      <c r="BP40" s="3">
        <f t="shared" ref="BP40:DO40" si="1">SUM(BP15:BP39)</f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si="1"/>
        <v>0</v>
      </c>
      <c r="BX40" s="3">
        <f t="shared" si="1"/>
        <v>0</v>
      </c>
      <c r="BY40" s="3">
        <f t="shared" si="1"/>
        <v>0</v>
      </c>
      <c r="BZ40" s="3">
        <f t="shared" si="1"/>
        <v>0</v>
      </c>
      <c r="CA40" s="3">
        <f t="shared" si="1"/>
        <v>0</v>
      </c>
      <c r="CB40" s="3">
        <f t="shared" si="1"/>
        <v>0</v>
      </c>
      <c r="CC40" s="3">
        <f t="shared" si="1"/>
        <v>0</v>
      </c>
      <c r="CD40" s="3">
        <f t="shared" si="1"/>
        <v>0</v>
      </c>
      <c r="CE40" s="3">
        <f t="shared" si="1"/>
        <v>0</v>
      </c>
      <c r="CF40" s="3">
        <f t="shared" si="1"/>
        <v>0</v>
      </c>
      <c r="CG40" s="3">
        <f t="shared" si="1"/>
        <v>0</v>
      </c>
      <c r="CH40" s="3">
        <f t="shared" si="1"/>
        <v>0</v>
      </c>
      <c r="CI40" s="3">
        <f t="shared" si="1"/>
        <v>0</v>
      </c>
      <c r="CJ40" s="3">
        <f t="shared" si="1"/>
        <v>0</v>
      </c>
      <c r="CK40" s="3">
        <f t="shared" si="1"/>
        <v>0</v>
      </c>
      <c r="CL40" s="3">
        <f t="shared" si="1"/>
        <v>0</v>
      </c>
      <c r="CM40" s="3">
        <f t="shared" si="1"/>
        <v>0</v>
      </c>
      <c r="CN40" s="3">
        <f t="shared" si="1"/>
        <v>0</v>
      </c>
      <c r="CO40" s="3">
        <f t="shared" si="1"/>
        <v>0</v>
      </c>
      <c r="CP40" s="3">
        <f t="shared" si="1"/>
        <v>0</v>
      </c>
      <c r="CQ40" s="3">
        <f t="shared" si="1"/>
        <v>0</v>
      </c>
      <c r="CR40" s="3">
        <f t="shared" si="1"/>
        <v>0</v>
      </c>
      <c r="CS40" s="3">
        <f t="shared" si="1"/>
        <v>0</v>
      </c>
      <c r="CT40" s="3">
        <f t="shared" si="1"/>
        <v>0</v>
      </c>
      <c r="CU40" s="3">
        <f t="shared" si="1"/>
        <v>0</v>
      </c>
      <c r="CV40" s="3">
        <f t="shared" si="1"/>
        <v>0</v>
      </c>
      <c r="CW40" s="3">
        <f t="shared" si="1"/>
        <v>0</v>
      </c>
      <c r="CX40" s="3">
        <f t="shared" si="1"/>
        <v>0</v>
      </c>
      <c r="CY40" s="3">
        <f t="shared" si="1"/>
        <v>0</v>
      </c>
      <c r="CZ40" s="3">
        <f t="shared" si="1"/>
        <v>0</v>
      </c>
      <c r="DA40" s="3">
        <f t="shared" si="1"/>
        <v>0</v>
      </c>
      <c r="DB40" s="3">
        <f t="shared" si="1"/>
        <v>0</v>
      </c>
      <c r="DC40" s="3">
        <f t="shared" si="1"/>
        <v>0</v>
      </c>
      <c r="DD40" s="3">
        <f t="shared" si="1"/>
        <v>0</v>
      </c>
      <c r="DE40" s="3">
        <f t="shared" si="1"/>
        <v>0</v>
      </c>
      <c r="DF40" s="3">
        <f t="shared" si="1"/>
        <v>0</v>
      </c>
      <c r="DG40" s="3">
        <f t="shared" si="1"/>
        <v>0</v>
      </c>
      <c r="DH40" s="3">
        <f t="shared" si="1"/>
        <v>0</v>
      </c>
      <c r="DI40" s="3">
        <f t="shared" si="1"/>
        <v>0</v>
      </c>
      <c r="DJ40" s="3">
        <f t="shared" si="1"/>
        <v>0</v>
      </c>
      <c r="DK40" s="3">
        <f t="shared" si="1"/>
        <v>0</v>
      </c>
      <c r="DL40" s="3">
        <f t="shared" si="1"/>
        <v>0</v>
      </c>
      <c r="DM40" s="3">
        <f t="shared" si="1"/>
        <v>0</v>
      </c>
      <c r="DN40" s="3">
        <f t="shared" si="1"/>
        <v>0</v>
      </c>
      <c r="DO40" s="3">
        <f t="shared" si="1"/>
        <v>0</v>
      </c>
    </row>
    <row r="41" spans="1:119" ht="39" customHeight="1" x14ac:dyDescent="0.3">
      <c r="A41" s="93" t="s">
        <v>786</v>
      </c>
      <c r="B41" s="94"/>
      <c r="C41" s="27">
        <f>C40/25%</f>
        <v>0</v>
      </c>
      <c r="D41" s="27">
        <f>D40/25%</f>
        <v>0</v>
      </c>
      <c r="E41" s="27">
        <f t="shared" ref="E41:BP41" si="2">E40/25%</f>
        <v>0</v>
      </c>
      <c r="F41" s="27">
        <f t="shared" si="2"/>
        <v>0</v>
      </c>
      <c r="G41" s="27">
        <f t="shared" si="2"/>
        <v>0</v>
      </c>
      <c r="H41" s="27">
        <f t="shared" si="2"/>
        <v>0</v>
      </c>
      <c r="I41" s="27">
        <f t="shared" si="2"/>
        <v>0</v>
      </c>
      <c r="J41" s="27">
        <f t="shared" si="2"/>
        <v>0</v>
      </c>
      <c r="K41" s="27">
        <f t="shared" si="2"/>
        <v>0</v>
      </c>
      <c r="L41" s="27">
        <f t="shared" si="2"/>
        <v>0</v>
      </c>
      <c r="M41" s="27">
        <f t="shared" si="2"/>
        <v>0</v>
      </c>
      <c r="N41" s="27">
        <f t="shared" si="2"/>
        <v>0</v>
      </c>
      <c r="O41" s="27">
        <f t="shared" si="2"/>
        <v>0</v>
      </c>
      <c r="P41" s="27">
        <f t="shared" si="2"/>
        <v>0</v>
      </c>
      <c r="Q41" s="27">
        <f t="shared" si="2"/>
        <v>0</v>
      </c>
      <c r="R41" s="27">
        <f t="shared" si="2"/>
        <v>0</v>
      </c>
      <c r="S41" s="27">
        <f t="shared" si="2"/>
        <v>0</v>
      </c>
      <c r="T41" s="27">
        <f t="shared" si="2"/>
        <v>0</v>
      </c>
      <c r="U41" s="27">
        <f t="shared" si="2"/>
        <v>0</v>
      </c>
      <c r="V41" s="27">
        <f t="shared" si="2"/>
        <v>0</v>
      </c>
      <c r="W41" s="27">
        <f t="shared" si="2"/>
        <v>0</v>
      </c>
      <c r="X41" s="27">
        <f t="shared" si="2"/>
        <v>0</v>
      </c>
      <c r="Y41" s="27">
        <f t="shared" si="2"/>
        <v>0</v>
      </c>
      <c r="Z41" s="27">
        <f t="shared" si="2"/>
        <v>0</v>
      </c>
      <c r="AA41" s="27">
        <f t="shared" si="2"/>
        <v>0</v>
      </c>
      <c r="AB41" s="27">
        <f t="shared" si="2"/>
        <v>0</v>
      </c>
      <c r="AC41" s="27">
        <f t="shared" si="2"/>
        <v>0</v>
      </c>
      <c r="AD41" s="27">
        <f t="shared" si="2"/>
        <v>0</v>
      </c>
      <c r="AE41" s="27">
        <f t="shared" si="2"/>
        <v>0</v>
      </c>
      <c r="AF41" s="27">
        <f t="shared" si="2"/>
        <v>0</v>
      </c>
      <c r="AG41" s="27">
        <f t="shared" si="2"/>
        <v>0</v>
      </c>
      <c r="AH41" s="27">
        <f t="shared" si="2"/>
        <v>0</v>
      </c>
      <c r="AI41" s="27">
        <f t="shared" si="2"/>
        <v>0</v>
      </c>
      <c r="AJ41" s="27">
        <f t="shared" si="2"/>
        <v>0</v>
      </c>
      <c r="AK41" s="27">
        <f t="shared" si="2"/>
        <v>0</v>
      </c>
      <c r="AL41" s="27">
        <f t="shared" si="2"/>
        <v>0</v>
      </c>
      <c r="AM41" s="27">
        <f t="shared" si="2"/>
        <v>0</v>
      </c>
      <c r="AN41" s="27">
        <f t="shared" si="2"/>
        <v>0</v>
      </c>
      <c r="AO41" s="27">
        <f t="shared" si="2"/>
        <v>0</v>
      </c>
      <c r="AP41" s="27">
        <f t="shared" si="2"/>
        <v>0</v>
      </c>
      <c r="AQ41" s="27">
        <f t="shared" si="2"/>
        <v>0</v>
      </c>
      <c r="AR41" s="27">
        <f t="shared" si="2"/>
        <v>0</v>
      </c>
      <c r="AS41" s="27">
        <f t="shared" si="2"/>
        <v>0</v>
      </c>
      <c r="AT41" s="27">
        <f t="shared" si="2"/>
        <v>0</v>
      </c>
      <c r="AU41" s="27">
        <f t="shared" si="2"/>
        <v>0</v>
      </c>
      <c r="AV41" s="27">
        <f t="shared" si="2"/>
        <v>0</v>
      </c>
      <c r="AW41" s="27">
        <f t="shared" si="2"/>
        <v>0</v>
      </c>
      <c r="AX41" s="27">
        <f t="shared" si="2"/>
        <v>0</v>
      </c>
      <c r="AY41" s="27">
        <f t="shared" si="2"/>
        <v>0</v>
      </c>
      <c r="AZ41" s="27">
        <f t="shared" si="2"/>
        <v>0</v>
      </c>
      <c r="BA41" s="27">
        <f t="shared" si="2"/>
        <v>0</v>
      </c>
      <c r="BB41" s="27">
        <f t="shared" si="2"/>
        <v>0</v>
      </c>
      <c r="BC41" s="27">
        <f t="shared" si="2"/>
        <v>0</v>
      </c>
      <c r="BD41" s="27">
        <f t="shared" si="2"/>
        <v>0</v>
      </c>
      <c r="BE41" s="27">
        <f t="shared" si="2"/>
        <v>0</v>
      </c>
      <c r="BF41" s="27">
        <f t="shared" si="2"/>
        <v>0</v>
      </c>
      <c r="BG41" s="27">
        <f t="shared" si="2"/>
        <v>0</v>
      </c>
      <c r="BH41" s="31">
        <f t="shared" si="2"/>
        <v>0</v>
      </c>
      <c r="BI41" s="31">
        <f t="shared" si="2"/>
        <v>0</v>
      </c>
      <c r="BJ41" s="31">
        <f t="shared" si="2"/>
        <v>0</v>
      </c>
      <c r="BK41" s="31">
        <f t="shared" si="2"/>
        <v>0</v>
      </c>
      <c r="BL41" s="31">
        <f t="shared" si="2"/>
        <v>0</v>
      </c>
      <c r="BM41" s="31">
        <f t="shared" si="2"/>
        <v>0</v>
      </c>
      <c r="BN41" s="31">
        <f t="shared" si="2"/>
        <v>0</v>
      </c>
      <c r="BO41" s="31">
        <f t="shared" si="2"/>
        <v>0</v>
      </c>
      <c r="BP41" s="31">
        <f t="shared" si="2"/>
        <v>0</v>
      </c>
      <c r="BQ41" s="31">
        <f t="shared" ref="BQ41:DO41" si="3">BQ40/25%</f>
        <v>0</v>
      </c>
      <c r="BR41" s="31">
        <f t="shared" si="3"/>
        <v>0</v>
      </c>
      <c r="BS41" s="31">
        <f t="shared" si="3"/>
        <v>0</v>
      </c>
      <c r="BT41" s="31">
        <f t="shared" si="3"/>
        <v>0</v>
      </c>
      <c r="BU41" s="31">
        <f t="shared" si="3"/>
        <v>0</v>
      </c>
      <c r="BV41" s="31">
        <f t="shared" si="3"/>
        <v>0</v>
      </c>
      <c r="BW41" s="27">
        <f t="shared" si="3"/>
        <v>0</v>
      </c>
      <c r="BX41" s="27">
        <f t="shared" si="3"/>
        <v>0</v>
      </c>
      <c r="BY41" s="27">
        <f t="shared" si="3"/>
        <v>0</v>
      </c>
      <c r="BZ41" s="27">
        <f t="shared" si="3"/>
        <v>0</v>
      </c>
      <c r="CA41" s="27">
        <f t="shared" si="3"/>
        <v>0</v>
      </c>
      <c r="CB41" s="27">
        <f t="shared" si="3"/>
        <v>0</v>
      </c>
      <c r="CC41" s="27">
        <f t="shared" si="3"/>
        <v>0</v>
      </c>
      <c r="CD41" s="27">
        <f t="shared" si="3"/>
        <v>0</v>
      </c>
      <c r="CE41" s="27">
        <f t="shared" si="3"/>
        <v>0</v>
      </c>
      <c r="CF41" s="27">
        <f t="shared" si="3"/>
        <v>0</v>
      </c>
      <c r="CG41" s="27">
        <f t="shared" si="3"/>
        <v>0</v>
      </c>
      <c r="CH41" s="27">
        <f t="shared" si="3"/>
        <v>0</v>
      </c>
      <c r="CI41" s="27">
        <f t="shared" si="3"/>
        <v>0</v>
      </c>
      <c r="CJ41" s="27">
        <f t="shared" si="3"/>
        <v>0</v>
      </c>
      <c r="CK41" s="27">
        <f t="shared" si="3"/>
        <v>0</v>
      </c>
      <c r="CL41" s="27">
        <f t="shared" si="3"/>
        <v>0</v>
      </c>
      <c r="CM41" s="27">
        <f t="shared" si="3"/>
        <v>0</v>
      </c>
      <c r="CN41" s="27">
        <f t="shared" si="3"/>
        <v>0</v>
      </c>
      <c r="CO41" s="27">
        <f t="shared" si="3"/>
        <v>0</v>
      </c>
      <c r="CP41" s="27">
        <f t="shared" si="3"/>
        <v>0</v>
      </c>
      <c r="CQ41" s="27">
        <f t="shared" si="3"/>
        <v>0</v>
      </c>
      <c r="CR41" s="27">
        <f t="shared" si="3"/>
        <v>0</v>
      </c>
      <c r="CS41" s="27">
        <f t="shared" si="3"/>
        <v>0</v>
      </c>
      <c r="CT41" s="27">
        <f t="shared" si="3"/>
        <v>0</v>
      </c>
      <c r="CU41" s="27">
        <f t="shared" si="3"/>
        <v>0</v>
      </c>
      <c r="CV41" s="27">
        <f t="shared" si="3"/>
        <v>0</v>
      </c>
      <c r="CW41" s="27">
        <f t="shared" si="3"/>
        <v>0</v>
      </c>
      <c r="CX41" s="27">
        <f t="shared" si="3"/>
        <v>0</v>
      </c>
      <c r="CY41" s="27">
        <f t="shared" si="3"/>
        <v>0</v>
      </c>
      <c r="CZ41" s="27">
        <f t="shared" si="3"/>
        <v>0</v>
      </c>
      <c r="DA41" s="31">
        <f t="shared" si="3"/>
        <v>0</v>
      </c>
      <c r="DB41" s="31">
        <f t="shared" si="3"/>
        <v>0</v>
      </c>
      <c r="DC41" s="31">
        <f t="shared" si="3"/>
        <v>0</v>
      </c>
      <c r="DD41" s="31">
        <f t="shared" si="3"/>
        <v>0</v>
      </c>
      <c r="DE41" s="31">
        <f t="shared" si="3"/>
        <v>0</v>
      </c>
      <c r="DF41" s="31">
        <f t="shared" si="3"/>
        <v>0</v>
      </c>
      <c r="DG41" s="31">
        <f t="shared" si="3"/>
        <v>0</v>
      </c>
      <c r="DH41" s="31">
        <f t="shared" si="3"/>
        <v>0</v>
      </c>
      <c r="DI41" s="31">
        <f t="shared" si="3"/>
        <v>0</v>
      </c>
      <c r="DJ41" s="31">
        <f t="shared" si="3"/>
        <v>0</v>
      </c>
      <c r="DK41" s="31">
        <f t="shared" si="3"/>
        <v>0</v>
      </c>
      <c r="DL41" s="31">
        <f t="shared" si="3"/>
        <v>0</v>
      </c>
      <c r="DM41" s="31">
        <f t="shared" si="3"/>
        <v>0</v>
      </c>
      <c r="DN41" s="31">
        <f t="shared" si="3"/>
        <v>0</v>
      </c>
      <c r="DO41" s="31">
        <f t="shared" si="3"/>
        <v>0</v>
      </c>
    </row>
    <row r="42" spans="1:119" x14ac:dyDescent="0.3">
      <c r="B42" s="11"/>
      <c r="C42" s="12"/>
    </row>
    <row r="43" spans="1:119" x14ac:dyDescent="0.3">
      <c r="B43" s="114" t="s">
        <v>1391</v>
      </c>
      <c r="C43" s="115"/>
      <c r="D43" s="115"/>
      <c r="E43" s="116"/>
      <c r="F43" s="46"/>
      <c r="G43" s="46"/>
    </row>
    <row r="44" spans="1:119" x14ac:dyDescent="0.3">
      <c r="B44" s="17" t="s">
        <v>755</v>
      </c>
      <c r="C44" s="17" t="s">
        <v>763</v>
      </c>
      <c r="D44" s="37">
        <f>E44/100*25</f>
        <v>0</v>
      </c>
      <c r="E44" s="38">
        <f>(C41+F41+I41+L41+O41+R41+U41)/7</f>
        <v>0</v>
      </c>
    </row>
    <row r="45" spans="1:119" x14ac:dyDescent="0.3">
      <c r="B45" s="4" t="s">
        <v>757</v>
      </c>
      <c r="C45" s="4" t="s">
        <v>763</v>
      </c>
      <c r="D45" s="3">
        <f>E45/100*25</f>
        <v>0</v>
      </c>
      <c r="E45" s="32">
        <f>(D41+G41+J41+M41+P41+S41+V41)/7</f>
        <v>0</v>
      </c>
    </row>
    <row r="46" spans="1:119" x14ac:dyDescent="0.3">
      <c r="B46" s="4" t="s">
        <v>758</v>
      </c>
      <c r="C46" s="4" t="s">
        <v>763</v>
      </c>
      <c r="D46" s="3">
        <f>E46/100*25</f>
        <v>0</v>
      </c>
      <c r="E46" s="32">
        <f>(E41+H41+K41+N41+Q41+T41+W41)/7</f>
        <v>0</v>
      </c>
    </row>
    <row r="47" spans="1:119" x14ac:dyDescent="0.3">
      <c r="B47" s="4"/>
      <c r="C47" s="4"/>
      <c r="D47" s="33">
        <f>SUM(D44:D46)</f>
        <v>0</v>
      </c>
      <c r="E47" s="34">
        <f>SUM(E44:E46)</f>
        <v>0</v>
      </c>
    </row>
    <row r="48" spans="1:119" ht="30.75" customHeight="1" x14ac:dyDescent="0.3">
      <c r="B48" s="4"/>
      <c r="C48" s="4"/>
      <c r="D48" s="117" t="s">
        <v>322</v>
      </c>
      <c r="E48" s="117"/>
      <c r="F48" s="118" t="s">
        <v>1390</v>
      </c>
      <c r="G48" s="118"/>
    </row>
    <row r="49" spans="2:7" x14ac:dyDescent="0.3">
      <c r="B49" s="4" t="s">
        <v>755</v>
      </c>
      <c r="C49" s="4" t="s">
        <v>764</v>
      </c>
      <c r="D49" s="35">
        <f>E49/100*25</f>
        <v>0</v>
      </c>
      <c r="E49" s="32">
        <f>(X41+AA41+AD41+AG41+AJ41+AM41+AP41)/7</f>
        <v>0</v>
      </c>
      <c r="F49" s="35">
        <f>G49/100*25</f>
        <v>0</v>
      </c>
      <c r="G49" s="32">
        <f>(AS41+AV41+AY41+BB41+BE41)/5</f>
        <v>0</v>
      </c>
    </row>
    <row r="50" spans="2:7" x14ac:dyDescent="0.3">
      <c r="B50" s="4" t="s">
        <v>757</v>
      </c>
      <c r="C50" s="4" t="s">
        <v>764</v>
      </c>
      <c r="D50" s="35">
        <f>E50/100*25</f>
        <v>0</v>
      </c>
      <c r="E50" s="32">
        <f>(Y41+AB41+AE41+AH41+AK41+AN41+AQ41)/7</f>
        <v>0</v>
      </c>
      <c r="F50" s="35">
        <f>G50/100*25</f>
        <v>0</v>
      </c>
      <c r="G50" s="32">
        <f>(AT41+AW41+AZ41+BC41+BF41)/5</f>
        <v>0</v>
      </c>
    </row>
    <row r="51" spans="2:7" x14ac:dyDescent="0.3">
      <c r="B51" s="4" t="s">
        <v>758</v>
      </c>
      <c r="C51" s="4" t="s">
        <v>764</v>
      </c>
      <c r="D51" s="35">
        <f>E51/100*25</f>
        <v>0</v>
      </c>
      <c r="E51" s="32">
        <f>(Z41+AC41+AF41+AI41+AL41+AO41+AR41)/7</f>
        <v>0</v>
      </c>
      <c r="F51" s="35">
        <f>G51/100*25</f>
        <v>0</v>
      </c>
      <c r="G51" s="32">
        <f>(AU41+AX41+BA41+BD41+BG41)/5</f>
        <v>0</v>
      </c>
    </row>
    <row r="52" spans="2:7" x14ac:dyDescent="0.3">
      <c r="B52" s="4"/>
      <c r="C52" s="4"/>
      <c r="D52" s="34">
        <f>SUM(D49:D51)</f>
        <v>0</v>
      </c>
      <c r="E52" s="34">
        <f>SUM(E49:E51)</f>
        <v>0</v>
      </c>
      <c r="F52" s="34">
        <f>SUM(F49:F51)</f>
        <v>0</v>
      </c>
      <c r="G52" s="34">
        <f>SUM(G49:G51)</f>
        <v>0</v>
      </c>
    </row>
    <row r="53" spans="2:7" x14ac:dyDescent="0.3">
      <c r="B53" s="4" t="s">
        <v>755</v>
      </c>
      <c r="C53" s="4" t="s">
        <v>765</v>
      </c>
      <c r="D53" s="3">
        <f>E53/100*25</f>
        <v>0</v>
      </c>
      <c r="E53" s="32">
        <f>(BH41+BK41+BN41+BQ41+BT41)/5</f>
        <v>0</v>
      </c>
    </row>
    <row r="54" spans="2:7" x14ac:dyDescent="0.3">
      <c r="B54" s="4" t="s">
        <v>757</v>
      </c>
      <c r="C54" s="4" t="s">
        <v>765</v>
      </c>
      <c r="D54" s="3">
        <f>E54/100*25</f>
        <v>0</v>
      </c>
      <c r="E54" s="32">
        <f>(BI41+BL41+BO41+BR41+BU41)/5</f>
        <v>0</v>
      </c>
    </row>
    <row r="55" spans="2:7" x14ac:dyDescent="0.3">
      <c r="B55" s="4" t="s">
        <v>758</v>
      </c>
      <c r="C55" s="4" t="s">
        <v>765</v>
      </c>
      <c r="D55" s="3">
        <f>E55/100*25</f>
        <v>0</v>
      </c>
      <c r="E55" s="32">
        <f>(BJ41+BM41+BP41+BS41+BV41)/5</f>
        <v>0</v>
      </c>
    </row>
    <row r="56" spans="2:7" x14ac:dyDescent="0.3">
      <c r="B56" s="4"/>
      <c r="C56" s="4"/>
      <c r="D56" s="33">
        <f>SUM(D53:D55)</f>
        <v>0</v>
      </c>
      <c r="E56" s="34">
        <f>SUM(E53:E55)</f>
        <v>0</v>
      </c>
    </row>
    <row r="57" spans="2:7" x14ac:dyDescent="0.3">
      <c r="B57" s="4"/>
      <c r="C57" s="4"/>
      <c r="D57" s="119" t="s">
        <v>325</v>
      </c>
      <c r="E57" s="120"/>
      <c r="F57" s="121" t="s">
        <v>43</v>
      </c>
      <c r="G57" s="122"/>
    </row>
    <row r="58" spans="2:7" x14ac:dyDescent="0.3">
      <c r="B58" s="4" t="s">
        <v>755</v>
      </c>
      <c r="C58" s="4" t="s">
        <v>766</v>
      </c>
      <c r="D58" s="3">
        <f>E58/100*25</f>
        <v>0</v>
      </c>
      <c r="E58" s="32">
        <f>(BW41+BZ41+CC41+CF41)/4</f>
        <v>0</v>
      </c>
      <c r="F58" s="3">
        <f>G58/100*25</f>
        <v>0</v>
      </c>
      <c r="G58" s="32">
        <f>(CI41+CL41+CO41+CR41+CU41+CX41)/6</f>
        <v>0</v>
      </c>
    </row>
    <row r="59" spans="2:7" x14ac:dyDescent="0.3">
      <c r="B59" s="4" t="s">
        <v>757</v>
      </c>
      <c r="C59" s="4" t="s">
        <v>766</v>
      </c>
      <c r="D59" s="3">
        <f>E59/100*25</f>
        <v>0</v>
      </c>
      <c r="E59" s="32">
        <f>(BX41+CA41+CD41+CG41)/4</f>
        <v>0</v>
      </c>
      <c r="F59" s="3">
        <f t="shared" ref="F59:F60" si="4">G59/100*25</f>
        <v>0</v>
      </c>
      <c r="G59" s="32">
        <f>(CJ41+CM41+CP41+CS41+CV41+CY41)/6</f>
        <v>0</v>
      </c>
    </row>
    <row r="60" spans="2:7" x14ac:dyDescent="0.3">
      <c r="B60" s="4" t="s">
        <v>758</v>
      </c>
      <c r="C60" s="4" t="s">
        <v>766</v>
      </c>
      <c r="D60" s="3">
        <f>E60/100*25</f>
        <v>0</v>
      </c>
      <c r="E60" s="32">
        <f>(BY41+CB41+CE41+CH41)/4</f>
        <v>0</v>
      </c>
      <c r="F60" s="3">
        <f t="shared" si="4"/>
        <v>0</v>
      </c>
      <c r="G60" s="32">
        <f>(CK41+CN41+CQ41+CT41+CW41+CZ41)/6</f>
        <v>0</v>
      </c>
    </row>
    <row r="61" spans="2:7" x14ac:dyDescent="0.3">
      <c r="B61" s="4"/>
      <c r="C61" s="4"/>
      <c r="D61" s="33">
        <f>SUM(D58:D60)</f>
        <v>0</v>
      </c>
      <c r="E61" s="33">
        <f>SUM(E58:E60)</f>
        <v>0</v>
      </c>
      <c r="F61" s="33">
        <f>SUM(F58:F60)</f>
        <v>0</v>
      </c>
      <c r="G61" s="33">
        <f>SUM(G58:G60)</f>
        <v>0</v>
      </c>
    </row>
    <row r="62" spans="2:7" x14ac:dyDescent="0.3">
      <c r="B62" s="4" t="s">
        <v>755</v>
      </c>
      <c r="C62" s="4" t="s">
        <v>767</v>
      </c>
      <c r="D62" s="3">
        <f>E62/100*25</f>
        <v>0</v>
      </c>
      <c r="E62" s="32">
        <f>(DA41+DD41+DG41+DJ41+DM41)/5</f>
        <v>0</v>
      </c>
    </row>
    <row r="63" spans="2:7" x14ac:dyDescent="0.3">
      <c r="B63" s="4" t="s">
        <v>757</v>
      </c>
      <c r="C63" s="4" t="s">
        <v>767</v>
      </c>
      <c r="D63" s="3">
        <f>E63/100*25</f>
        <v>0</v>
      </c>
      <c r="E63" s="32">
        <f>(DB41+DE41+DH41+DK41+DN41)/5</f>
        <v>0</v>
      </c>
    </row>
    <row r="64" spans="2:7" x14ac:dyDescent="0.3">
      <c r="B64" s="4" t="s">
        <v>758</v>
      </c>
      <c r="C64" s="4" t="s">
        <v>767</v>
      </c>
      <c r="D64" s="3">
        <f>E64/100*25</f>
        <v>0</v>
      </c>
      <c r="E64" s="32">
        <f>(DC41+DF41+DI41+DL41+DO41)/5</f>
        <v>0</v>
      </c>
    </row>
    <row r="65" spans="2:5" x14ac:dyDescent="0.3">
      <c r="B65" s="4"/>
      <c r="C65" s="4"/>
      <c r="D65" s="33">
        <f>SUM(D62:D64)</f>
        <v>0</v>
      </c>
      <c r="E65" s="33">
        <f>SUM(E62:E64)</f>
        <v>0</v>
      </c>
    </row>
  </sheetData>
  <mergeCells count="115">
    <mergeCell ref="CL12:CN12"/>
    <mergeCell ref="CO12:CQ12"/>
    <mergeCell ref="BN12:BP12"/>
    <mergeCell ref="BH12:BJ12"/>
    <mergeCell ref="AV12:AX12"/>
    <mergeCell ref="AY12:BA12"/>
    <mergeCell ref="BB12:BD12"/>
    <mergeCell ref="BE12:BG12"/>
    <mergeCell ref="DM2:DN2"/>
    <mergeCell ref="DA4:DO4"/>
    <mergeCell ref="DA6:DF6"/>
    <mergeCell ref="DG6:DO6"/>
    <mergeCell ref="DA5:DO5"/>
    <mergeCell ref="BN6:BV6"/>
    <mergeCell ref="BH4:BV4"/>
    <mergeCell ref="BH5:BV5"/>
    <mergeCell ref="CX12:CZ12"/>
    <mergeCell ref="BW6:CB6"/>
    <mergeCell ref="CC6:CH6"/>
    <mergeCell ref="B43:E43"/>
    <mergeCell ref="D48:E48"/>
    <mergeCell ref="F48:G48"/>
    <mergeCell ref="D57:E57"/>
    <mergeCell ref="F57:G57"/>
    <mergeCell ref="BW5:CH5"/>
    <mergeCell ref="BW4:CZ4"/>
    <mergeCell ref="CR6:CZ6"/>
    <mergeCell ref="CI6:CQ6"/>
    <mergeCell ref="CI5:CZ5"/>
    <mergeCell ref="C4:W4"/>
    <mergeCell ref="C6:K6"/>
    <mergeCell ref="L6:W6"/>
    <mergeCell ref="C5:W5"/>
    <mergeCell ref="BT13:BV13"/>
    <mergeCell ref="BZ12:CB12"/>
    <mergeCell ref="CC12:CE12"/>
    <mergeCell ref="CF12:CH12"/>
    <mergeCell ref="CI12:CK12"/>
    <mergeCell ref="AS6:AX6"/>
    <mergeCell ref="AY6:BG6"/>
    <mergeCell ref="AS5:BG5"/>
    <mergeCell ref="X4:BG4"/>
    <mergeCell ref="BH6:BM6"/>
    <mergeCell ref="X6:AF6"/>
    <mergeCell ref="AG6:AR6"/>
    <mergeCell ref="X5:AR5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CC13:CE13"/>
    <mergeCell ref="BZ13:CB13"/>
    <mergeCell ref="BQ13:BS13"/>
    <mergeCell ref="BH13:BJ13"/>
    <mergeCell ref="BK13:BM13"/>
    <mergeCell ref="BN13:BP13"/>
    <mergeCell ref="AS13:AU13"/>
    <mergeCell ref="AV13:AX13"/>
    <mergeCell ref="AY13:BA13"/>
    <mergeCell ref="BB13:BD13"/>
    <mergeCell ref="BE13:BG13"/>
    <mergeCell ref="BK12:BM12"/>
    <mergeCell ref="BW12:BY12"/>
    <mergeCell ref="BQ12:BS12"/>
    <mergeCell ref="BT12:BV12"/>
    <mergeCell ref="AS12:AU12"/>
    <mergeCell ref="A40:B40"/>
    <mergeCell ref="A41:B41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  <mergeCell ref="AA13:AC13"/>
    <mergeCell ref="AD13:AF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R64"/>
  <sheetViews>
    <sheetView workbookViewId="0">
      <selection activeCell="E33" sqref="E33"/>
    </sheetView>
  </sheetViews>
  <sheetFormatPr defaultRowHeight="14.4" x14ac:dyDescent="0.3"/>
  <cols>
    <col min="2" max="2" width="31.109375" customWidth="1"/>
  </cols>
  <sheetData>
    <row r="1" spans="1:122" ht="15.6" x14ac:dyDescent="0.3">
      <c r="A1" s="6" t="s">
        <v>44</v>
      </c>
      <c r="B1" s="14" t="s">
        <v>328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6" x14ac:dyDescent="0.3">
      <c r="A2" s="8" t="s">
        <v>789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DP2" s="138" t="s">
        <v>1401</v>
      </c>
      <c r="DQ2" s="138"/>
    </row>
    <row r="3" spans="1:122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customHeight="1" x14ac:dyDescent="0.3">
      <c r="A4" s="98" t="s">
        <v>0</v>
      </c>
      <c r="B4" s="98" t="s">
        <v>170</v>
      </c>
      <c r="C4" s="132" t="s">
        <v>319</v>
      </c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25" t="s">
        <v>321</v>
      </c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09" t="s">
        <v>869</v>
      </c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54" t="s">
        <v>329</v>
      </c>
      <c r="AZ4" s="155"/>
      <c r="BA4" s="155"/>
      <c r="BB4" s="155"/>
      <c r="BC4" s="155"/>
      <c r="BD4" s="155"/>
      <c r="BE4" s="155"/>
      <c r="BF4" s="155"/>
      <c r="BG4" s="155"/>
      <c r="BH4" s="155"/>
      <c r="BI4" s="155"/>
      <c r="BJ4" s="155"/>
      <c r="BK4" s="155"/>
      <c r="BL4" s="155"/>
      <c r="BM4" s="155"/>
      <c r="BN4" s="155"/>
      <c r="BO4" s="155"/>
      <c r="BP4" s="155"/>
      <c r="BQ4" s="155"/>
      <c r="BR4" s="155"/>
      <c r="BS4" s="155"/>
      <c r="BT4" s="155"/>
      <c r="BU4" s="155"/>
      <c r="BV4" s="155"/>
      <c r="BW4" s="155"/>
      <c r="BX4" s="155"/>
      <c r="BY4" s="155"/>
      <c r="BZ4" s="155"/>
      <c r="CA4" s="155"/>
      <c r="CB4" s="155"/>
      <c r="CC4" s="155"/>
      <c r="CD4" s="155"/>
      <c r="CE4" s="155"/>
      <c r="CF4" s="155"/>
      <c r="CG4" s="155"/>
      <c r="CH4" s="155"/>
      <c r="CI4" s="155"/>
      <c r="CJ4" s="155"/>
      <c r="CK4" s="155"/>
      <c r="CL4" s="155"/>
      <c r="CM4" s="155"/>
      <c r="CN4" s="155"/>
      <c r="CO4" s="155"/>
      <c r="CP4" s="155"/>
      <c r="CQ4" s="155"/>
      <c r="CR4" s="155"/>
      <c r="CS4" s="155"/>
      <c r="CT4" s="155"/>
      <c r="CU4" s="155"/>
      <c r="CV4" s="155"/>
      <c r="CW4" s="155"/>
      <c r="CX4" s="155"/>
      <c r="CY4" s="155"/>
      <c r="CZ4" s="155"/>
      <c r="DA4" s="155"/>
      <c r="DB4" s="155"/>
      <c r="DC4" s="155"/>
      <c r="DD4" s="155"/>
      <c r="DE4" s="155"/>
      <c r="DF4" s="156"/>
      <c r="DG4" s="153" t="s">
        <v>333</v>
      </c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3"/>
    </row>
    <row r="5" spans="1:122" ht="15.75" customHeight="1" x14ac:dyDescent="0.3">
      <c r="A5" s="98"/>
      <c r="B5" s="98"/>
      <c r="C5" s="104" t="s">
        <v>320</v>
      </c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49" t="s">
        <v>322</v>
      </c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7" t="s">
        <v>323</v>
      </c>
      <c r="AB5" s="147"/>
      <c r="AC5" s="147"/>
      <c r="AD5" s="147"/>
      <c r="AE5" s="147"/>
      <c r="AF5" s="147"/>
      <c r="AG5" s="147"/>
      <c r="AH5" s="147"/>
      <c r="AI5" s="147"/>
      <c r="AJ5" s="147"/>
      <c r="AK5" s="147"/>
      <c r="AL5" s="147"/>
      <c r="AM5" s="110" t="s">
        <v>32</v>
      </c>
      <c r="AN5" s="111"/>
      <c r="AO5" s="111"/>
      <c r="AP5" s="111"/>
      <c r="AQ5" s="111"/>
      <c r="AR5" s="111"/>
      <c r="AS5" s="111"/>
      <c r="AT5" s="111"/>
      <c r="AU5" s="111"/>
      <c r="AV5" s="111"/>
      <c r="AW5" s="111"/>
      <c r="AX5" s="112"/>
      <c r="AY5" s="110" t="s">
        <v>330</v>
      </c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2"/>
      <c r="BK5" s="148" t="s">
        <v>325</v>
      </c>
      <c r="BL5" s="148"/>
      <c r="BM5" s="148"/>
      <c r="BN5" s="148"/>
      <c r="BO5" s="148"/>
      <c r="BP5" s="148"/>
      <c r="BQ5" s="148"/>
      <c r="BR5" s="148"/>
      <c r="BS5" s="148"/>
      <c r="BT5" s="148"/>
      <c r="BU5" s="148"/>
      <c r="BV5" s="148"/>
      <c r="BW5" s="148" t="s">
        <v>331</v>
      </c>
      <c r="BX5" s="148"/>
      <c r="BY5" s="148"/>
      <c r="BZ5" s="148"/>
      <c r="CA5" s="148"/>
      <c r="CB5" s="148"/>
      <c r="CC5" s="148"/>
      <c r="CD5" s="148"/>
      <c r="CE5" s="148"/>
      <c r="CF5" s="148"/>
      <c r="CG5" s="148"/>
      <c r="CH5" s="148"/>
      <c r="CI5" s="135" t="s">
        <v>332</v>
      </c>
      <c r="CJ5" s="136"/>
      <c r="CK5" s="136"/>
      <c r="CL5" s="136"/>
      <c r="CM5" s="136"/>
      <c r="CN5" s="136"/>
      <c r="CO5" s="136"/>
      <c r="CP5" s="136"/>
      <c r="CQ5" s="136"/>
      <c r="CR5" s="136"/>
      <c r="CS5" s="136"/>
      <c r="CT5" s="137"/>
      <c r="CU5" s="130" t="s">
        <v>43</v>
      </c>
      <c r="CV5" s="131"/>
      <c r="CW5" s="131"/>
      <c r="CX5" s="131"/>
      <c r="CY5" s="131"/>
      <c r="CZ5" s="131"/>
      <c r="DA5" s="131"/>
      <c r="DB5" s="131"/>
      <c r="DC5" s="131"/>
      <c r="DD5" s="131"/>
      <c r="DE5" s="131"/>
      <c r="DF5" s="157"/>
      <c r="DG5" s="147" t="s">
        <v>327</v>
      </c>
      <c r="DH5" s="147"/>
      <c r="DI5" s="147"/>
      <c r="DJ5" s="147"/>
      <c r="DK5" s="147"/>
      <c r="DL5" s="147"/>
      <c r="DM5" s="147"/>
      <c r="DN5" s="147"/>
      <c r="DO5" s="147"/>
      <c r="DP5" s="147"/>
      <c r="DQ5" s="147"/>
      <c r="DR5" s="147"/>
    </row>
    <row r="6" spans="1:122" ht="0.75" customHeight="1" x14ac:dyDescent="0.3">
      <c r="A6" s="98"/>
      <c r="B6" s="98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5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17"/>
      <c r="AN6" s="17"/>
      <c r="AO6" s="17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2" ht="15.6" hidden="1" x14ac:dyDescent="0.3">
      <c r="A7" s="98"/>
      <c r="B7" s="98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9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6" hidden="1" x14ac:dyDescent="0.3">
      <c r="A8" s="98"/>
      <c r="B8" s="98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9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6" hidden="1" x14ac:dyDescent="0.3">
      <c r="A9" s="98"/>
      <c r="B9" s="98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6" hidden="1" x14ac:dyDescent="0.3">
      <c r="A10" s="98"/>
      <c r="B10" s="98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6" x14ac:dyDescent="0.3">
      <c r="A11" s="98"/>
      <c r="B11" s="98"/>
      <c r="C11" s="100" t="s">
        <v>45</v>
      </c>
      <c r="D11" s="101" t="s">
        <v>2</v>
      </c>
      <c r="E11" s="101" t="s">
        <v>3</v>
      </c>
      <c r="F11" s="101" t="s">
        <v>46</v>
      </c>
      <c r="G11" s="101" t="s">
        <v>8</v>
      </c>
      <c r="H11" s="101" t="s">
        <v>1</v>
      </c>
      <c r="I11" s="103" t="s">
        <v>47</v>
      </c>
      <c r="J11" s="104"/>
      <c r="K11" s="104"/>
      <c r="L11" s="103" t="s">
        <v>48</v>
      </c>
      <c r="M11" s="104"/>
      <c r="N11" s="104"/>
      <c r="O11" s="149" t="s">
        <v>54</v>
      </c>
      <c r="P11" s="149"/>
      <c r="Q11" s="149"/>
      <c r="R11" s="149" t="s">
        <v>2</v>
      </c>
      <c r="S11" s="149"/>
      <c r="T11" s="149"/>
      <c r="U11" s="149" t="s">
        <v>55</v>
      </c>
      <c r="V11" s="149"/>
      <c r="W11" s="149"/>
      <c r="X11" s="149" t="s">
        <v>9</v>
      </c>
      <c r="Y11" s="149"/>
      <c r="Z11" s="149"/>
      <c r="AA11" s="149" t="s">
        <v>4</v>
      </c>
      <c r="AB11" s="149"/>
      <c r="AC11" s="149"/>
      <c r="AD11" s="147" t="s">
        <v>5</v>
      </c>
      <c r="AE11" s="147"/>
      <c r="AF11" s="147"/>
      <c r="AG11" s="149" t="s">
        <v>12</v>
      </c>
      <c r="AH11" s="149"/>
      <c r="AI11" s="149"/>
      <c r="AJ11" s="149" t="s">
        <v>6</v>
      </c>
      <c r="AK11" s="149"/>
      <c r="AL11" s="149"/>
      <c r="AM11" s="147" t="s">
        <v>334</v>
      </c>
      <c r="AN11" s="147"/>
      <c r="AO11" s="147"/>
      <c r="AP11" s="147" t="s">
        <v>335</v>
      </c>
      <c r="AQ11" s="147"/>
      <c r="AR11" s="147"/>
      <c r="AS11" s="147" t="s">
        <v>336</v>
      </c>
      <c r="AT11" s="147"/>
      <c r="AU11" s="147"/>
      <c r="AV11" s="147" t="s">
        <v>337</v>
      </c>
      <c r="AW11" s="147"/>
      <c r="AX11" s="147"/>
      <c r="AY11" s="147" t="s">
        <v>49</v>
      </c>
      <c r="AZ11" s="147"/>
      <c r="BA11" s="147"/>
      <c r="BB11" s="147" t="s">
        <v>50</v>
      </c>
      <c r="BC11" s="147"/>
      <c r="BD11" s="147"/>
      <c r="BE11" s="147" t="s">
        <v>51</v>
      </c>
      <c r="BF11" s="147"/>
      <c r="BG11" s="147"/>
      <c r="BH11" s="147" t="s">
        <v>52</v>
      </c>
      <c r="BI11" s="147"/>
      <c r="BJ11" s="147"/>
      <c r="BK11" s="147" t="s">
        <v>53</v>
      </c>
      <c r="BL11" s="147"/>
      <c r="BM11" s="147"/>
      <c r="BN11" s="147" t="s">
        <v>56</v>
      </c>
      <c r="BO11" s="147"/>
      <c r="BP11" s="147"/>
      <c r="BQ11" s="147" t="s">
        <v>57</v>
      </c>
      <c r="BR11" s="147"/>
      <c r="BS11" s="147"/>
      <c r="BT11" s="147" t="s">
        <v>58</v>
      </c>
      <c r="BU11" s="147"/>
      <c r="BV11" s="147"/>
      <c r="BW11" s="147" t="s">
        <v>59</v>
      </c>
      <c r="BX11" s="147"/>
      <c r="BY11" s="147"/>
      <c r="BZ11" s="147" t="s">
        <v>338</v>
      </c>
      <c r="CA11" s="147"/>
      <c r="CB11" s="147"/>
      <c r="CC11" s="147" t="s">
        <v>339</v>
      </c>
      <c r="CD11" s="147"/>
      <c r="CE11" s="147"/>
      <c r="CF11" s="147" t="s">
        <v>340</v>
      </c>
      <c r="CG11" s="147"/>
      <c r="CH11" s="147"/>
      <c r="CI11" s="147" t="s">
        <v>341</v>
      </c>
      <c r="CJ11" s="147"/>
      <c r="CK11" s="147"/>
      <c r="CL11" s="147" t="s">
        <v>342</v>
      </c>
      <c r="CM11" s="147"/>
      <c r="CN11" s="147"/>
      <c r="CO11" s="147" t="s">
        <v>343</v>
      </c>
      <c r="CP11" s="147"/>
      <c r="CQ11" s="147"/>
      <c r="CR11" s="147" t="s">
        <v>344</v>
      </c>
      <c r="CS11" s="147"/>
      <c r="CT11" s="147"/>
      <c r="CU11" s="147" t="s">
        <v>345</v>
      </c>
      <c r="CV11" s="147"/>
      <c r="CW11" s="147"/>
      <c r="CX11" s="147" t="s">
        <v>346</v>
      </c>
      <c r="CY11" s="147"/>
      <c r="CZ11" s="147"/>
      <c r="DA11" s="147" t="s">
        <v>347</v>
      </c>
      <c r="DB11" s="147"/>
      <c r="DC11" s="147"/>
      <c r="DD11" s="147" t="s">
        <v>348</v>
      </c>
      <c r="DE11" s="147"/>
      <c r="DF11" s="147"/>
      <c r="DG11" s="147" t="s">
        <v>349</v>
      </c>
      <c r="DH11" s="147"/>
      <c r="DI11" s="147"/>
      <c r="DJ11" s="147" t="s">
        <v>350</v>
      </c>
      <c r="DK11" s="147"/>
      <c r="DL11" s="147"/>
      <c r="DM11" s="147" t="s">
        <v>351</v>
      </c>
      <c r="DN11" s="147"/>
      <c r="DO11" s="147"/>
      <c r="DP11" s="147" t="s">
        <v>352</v>
      </c>
      <c r="DQ11" s="147"/>
      <c r="DR11" s="147"/>
    </row>
    <row r="12" spans="1:122" ht="51" customHeight="1" x14ac:dyDescent="0.3">
      <c r="A12" s="98"/>
      <c r="B12" s="99"/>
      <c r="C12" s="95" t="s">
        <v>870</v>
      </c>
      <c r="D12" s="95"/>
      <c r="E12" s="95"/>
      <c r="F12" s="95" t="s">
        <v>874</v>
      </c>
      <c r="G12" s="95"/>
      <c r="H12" s="95"/>
      <c r="I12" s="95" t="s">
        <v>249</v>
      </c>
      <c r="J12" s="95"/>
      <c r="K12" s="95"/>
      <c r="L12" s="95" t="s">
        <v>251</v>
      </c>
      <c r="M12" s="95"/>
      <c r="N12" s="95"/>
      <c r="O12" s="95" t="s">
        <v>878</v>
      </c>
      <c r="P12" s="95"/>
      <c r="Q12" s="95"/>
      <c r="R12" s="95" t="s">
        <v>879</v>
      </c>
      <c r="S12" s="95"/>
      <c r="T12" s="95"/>
      <c r="U12" s="95" t="s">
        <v>881</v>
      </c>
      <c r="V12" s="95"/>
      <c r="W12" s="95"/>
      <c r="X12" s="95" t="s">
        <v>884</v>
      </c>
      <c r="Y12" s="95"/>
      <c r="Z12" s="95"/>
      <c r="AA12" s="95" t="s">
        <v>887</v>
      </c>
      <c r="AB12" s="95"/>
      <c r="AC12" s="95"/>
      <c r="AD12" s="95" t="s">
        <v>264</v>
      </c>
      <c r="AE12" s="95"/>
      <c r="AF12" s="95"/>
      <c r="AG12" s="95" t="s">
        <v>890</v>
      </c>
      <c r="AH12" s="95"/>
      <c r="AI12" s="95"/>
      <c r="AJ12" s="95" t="s">
        <v>892</v>
      </c>
      <c r="AK12" s="95"/>
      <c r="AL12" s="95"/>
      <c r="AM12" s="95" t="s">
        <v>893</v>
      </c>
      <c r="AN12" s="95"/>
      <c r="AO12" s="95"/>
      <c r="AP12" s="97" t="s">
        <v>436</v>
      </c>
      <c r="AQ12" s="97"/>
      <c r="AR12" s="97"/>
      <c r="AS12" s="97" t="s">
        <v>897</v>
      </c>
      <c r="AT12" s="97"/>
      <c r="AU12" s="97"/>
      <c r="AV12" s="97" t="s">
        <v>901</v>
      </c>
      <c r="AW12" s="97"/>
      <c r="AX12" s="97"/>
      <c r="AY12" s="97" t="s">
        <v>903</v>
      </c>
      <c r="AZ12" s="97"/>
      <c r="BA12" s="97"/>
      <c r="BB12" s="97" t="s">
        <v>906</v>
      </c>
      <c r="BC12" s="97"/>
      <c r="BD12" s="97"/>
      <c r="BE12" s="97" t="s">
        <v>907</v>
      </c>
      <c r="BF12" s="97"/>
      <c r="BG12" s="97"/>
      <c r="BH12" s="97" t="s">
        <v>908</v>
      </c>
      <c r="BI12" s="97"/>
      <c r="BJ12" s="97"/>
      <c r="BK12" s="97" t="s">
        <v>909</v>
      </c>
      <c r="BL12" s="97"/>
      <c r="BM12" s="97"/>
      <c r="BN12" s="97" t="s">
        <v>911</v>
      </c>
      <c r="BO12" s="97"/>
      <c r="BP12" s="97"/>
      <c r="BQ12" s="97" t="s">
        <v>912</v>
      </c>
      <c r="BR12" s="97"/>
      <c r="BS12" s="97"/>
      <c r="BT12" s="97" t="s">
        <v>913</v>
      </c>
      <c r="BU12" s="97"/>
      <c r="BV12" s="97"/>
      <c r="BW12" s="97" t="s">
        <v>916</v>
      </c>
      <c r="BX12" s="97"/>
      <c r="BY12" s="97"/>
      <c r="BZ12" s="97" t="s">
        <v>917</v>
      </c>
      <c r="CA12" s="97"/>
      <c r="CB12" s="97"/>
      <c r="CC12" s="97" t="s">
        <v>921</v>
      </c>
      <c r="CD12" s="97"/>
      <c r="CE12" s="97"/>
      <c r="CF12" s="97" t="s">
        <v>924</v>
      </c>
      <c r="CG12" s="97"/>
      <c r="CH12" s="97"/>
      <c r="CI12" s="97" t="s">
        <v>925</v>
      </c>
      <c r="CJ12" s="97"/>
      <c r="CK12" s="97"/>
      <c r="CL12" s="97" t="s">
        <v>927</v>
      </c>
      <c r="CM12" s="97"/>
      <c r="CN12" s="97"/>
      <c r="CO12" s="97" t="s">
        <v>928</v>
      </c>
      <c r="CP12" s="97"/>
      <c r="CQ12" s="97"/>
      <c r="CR12" s="97" t="s">
        <v>930</v>
      </c>
      <c r="CS12" s="97"/>
      <c r="CT12" s="97"/>
      <c r="CU12" s="97" t="s">
        <v>931</v>
      </c>
      <c r="CV12" s="97"/>
      <c r="CW12" s="97"/>
      <c r="CX12" s="97" t="s">
        <v>932</v>
      </c>
      <c r="CY12" s="97"/>
      <c r="CZ12" s="97"/>
      <c r="DA12" s="97" t="s">
        <v>933</v>
      </c>
      <c r="DB12" s="97"/>
      <c r="DC12" s="97"/>
      <c r="DD12" s="97" t="s">
        <v>934</v>
      </c>
      <c r="DE12" s="97"/>
      <c r="DF12" s="97"/>
      <c r="DG12" s="96" t="s">
        <v>936</v>
      </c>
      <c r="DH12" s="96"/>
      <c r="DI12" s="96"/>
      <c r="DJ12" s="96" t="s">
        <v>940</v>
      </c>
      <c r="DK12" s="96"/>
      <c r="DL12" s="96"/>
      <c r="DM12" s="95" t="s">
        <v>943</v>
      </c>
      <c r="DN12" s="95"/>
      <c r="DO12" s="95"/>
      <c r="DP12" s="95" t="s">
        <v>945</v>
      </c>
      <c r="DQ12" s="95"/>
      <c r="DR12" s="95"/>
    </row>
    <row r="13" spans="1:122" ht="102.75" customHeight="1" x14ac:dyDescent="0.3">
      <c r="A13" s="98"/>
      <c r="B13" s="99"/>
      <c r="C13" s="61" t="s">
        <v>871</v>
      </c>
      <c r="D13" s="61" t="s">
        <v>872</v>
      </c>
      <c r="E13" s="61" t="s">
        <v>873</v>
      </c>
      <c r="F13" s="61" t="s">
        <v>245</v>
      </c>
      <c r="G13" s="61" t="s">
        <v>246</v>
      </c>
      <c r="H13" s="61" t="s">
        <v>247</v>
      </c>
      <c r="I13" s="61" t="s">
        <v>875</v>
      </c>
      <c r="J13" s="61" t="s">
        <v>876</v>
      </c>
      <c r="K13" s="61" t="s">
        <v>877</v>
      </c>
      <c r="L13" s="61" t="s">
        <v>252</v>
      </c>
      <c r="M13" s="61" t="s">
        <v>253</v>
      </c>
      <c r="N13" s="61" t="s">
        <v>254</v>
      </c>
      <c r="O13" s="61" t="s">
        <v>255</v>
      </c>
      <c r="P13" s="61" t="s">
        <v>256</v>
      </c>
      <c r="Q13" s="61" t="s">
        <v>257</v>
      </c>
      <c r="R13" s="61" t="s">
        <v>258</v>
      </c>
      <c r="S13" s="61" t="s">
        <v>470</v>
      </c>
      <c r="T13" s="61" t="s">
        <v>880</v>
      </c>
      <c r="U13" s="61" t="s">
        <v>882</v>
      </c>
      <c r="V13" s="61" t="s">
        <v>883</v>
      </c>
      <c r="W13" s="61" t="s">
        <v>204</v>
      </c>
      <c r="X13" s="61" t="s">
        <v>559</v>
      </c>
      <c r="Y13" s="61" t="s">
        <v>885</v>
      </c>
      <c r="Z13" s="61" t="s">
        <v>886</v>
      </c>
      <c r="AA13" s="61" t="s">
        <v>263</v>
      </c>
      <c r="AB13" s="61" t="s">
        <v>888</v>
      </c>
      <c r="AC13" s="61" t="s">
        <v>889</v>
      </c>
      <c r="AD13" s="61" t="s">
        <v>209</v>
      </c>
      <c r="AE13" s="61" t="s">
        <v>231</v>
      </c>
      <c r="AF13" s="61" t="s">
        <v>211</v>
      </c>
      <c r="AG13" s="61" t="s">
        <v>265</v>
      </c>
      <c r="AH13" s="61" t="s">
        <v>891</v>
      </c>
      <c r="AI13" s="61" t="s">
        <v>289</v>
      </c>
      <c r="AJ13" s="61" t="s">
        <v>266</v>
      </c>
      <c r="AK13" s="61" t="s">
        <v>267</v>
      </c>
      <c r="AL13" s="61" t="s">
        <v>268</v>
      </c>
      <c r="AM13" s="61" t="s">
        <v>894</v>
      </c>
      <c r="AN13" s="61" t="s">
        <v>895</v>
      </c>
      <c r="AO13" s="61" t="s">
        <v>896</v>
      </c>
      <c r="AP13" s="61" t="s">
        <v>437</v>
      </c>
      <c r="AQ13" s="61" t="s">
        <v>438</v>
      </c>
      <c r="AR13" s="61" t="s">
        <v>439</v>
      </c>
      <c r="AS13" s="61" t="s">
        <v>898</v>
      </c>
      <c r="AT13" s="61" t="s">
        <v>899</v>
      </c>
      <c r="AU13" s="61" t="s">
        <v>900</v>
      </c>
      <c r="AV13" s="61" t="s">
        <v>441</v>
      </c>
      <c r="AW13" s="61" t="s">
        <v>902</v>
      </c>
      <c r="AX13" s="61" t="s">
        <v>442</v>
      </c>
      <c r="AY13" s="30" t="s">
        <v>269</v>
      </c>
      <c r="AZ13" s="30" t="s">
        <v>904</v>
      </c>
      <c r="BA13" s="30" t="s">
        <v>905</v>
      </c>
      <c r="BB13" s="30" t="s">
        <v>270</v>
      </c>
      <c r="BC13" s="30" t="s">
        <v>271</v>
      </c>
      <c r="BD13" s="30" t="s">
        <v>272</v>
      </c>
      <c r="BE13" s="30" t="s">
        <v>273</v>
      </c>
      <c r="BF13" s="30" t="s">
        <v>549</v>
      </c>
      <c r="BG13" s="30" t="s">
        <v>274</v>
      </c>
      <c r="BH13" s="30" t="s">
        <v>182</v>
      </c>
      <c r="BI13" s="30" t="s">
        <v>275</v>
      </c>
      <c r="BJ13" s="30" t="s">
        <v>276</v>
      </c>
      <c r="BK13" s="30" t="s">
        <v>446</v>
      </c>
      <c r="BL13" s="30" t="s">
        <v>910</v>
      </c>
      <c r="BM13" s="30" t="s">
        <v>447</v>
      </c>
      <c r="BN13" s="30" t="s">
        <v>443</v>
      </c>
      <c r="BO13" s="30" t="s">
        <v>444</v>
      </c>
      <c r="BP13" s="30" t="s">
        <v>445</v>
      </c>
      <c r="BQ13" s="30" t="s">
        <v>448</v>
      </c>
      <c r="BR13" s="30" t="s">
        <v>616</v>
      </c>
      <c r="BS13" s="30" t="s">
        <v>449</v>
      </c>
      <c r="BT13" s="30" t="s">
        <v>450</v>
      </c>
      <c r="BU13" s="30" t="s">
        <v>914</v>
      </c>
      <c r="BV13" s="30" t="s">
        <v>915</v>
      </c>
      <c r="BW13" s="30" t="s">
        <v>239</v>
      </c>
      <c r="BX13" s="30" t="s">
        <v>240</v>
      </c>
      <c r="BY13" s="30" t="s">
        <v>259</v>
      </c>
      <c r="BZ13" s="30" t="s">
        <v>918</v>
      </c>
      <c r="CA13" s="30" t="s">
        <v>919</v>
      </c>
      <c r="CB13" s="30" t="s">
        <v>920</v>
      </c>
      <c r="CC13" s="30" t="s">
        <v>922</v>
      </c>
      <c r="CD13" s="30" t="s">
        <v>452</v>
      </c>
      <c r="CE13" s="30" t="s">
        <v>923</v>
      </c>
      <c r="CF13" s="30" t="s">
        <v>453</v>
      </c>
      <c r="CG13" s="30" t="s">
        <v>454</v>
      </c>
      <c r="CH13" s="30" t="s">
        <v>455</v>
      </c>
      <c r="CI13" s="30" t="s">
        <v>456</v>
      </c>
      <c r="CJ13" s="30" t="s">
        <v>926</v>
      </c>
      <c r="CK13" s="30" t="s">
        <v>457</v>
      </c>
      <c r="CL13" s="30" t="s">
        <v>458</v>
      </c>
      <c r="CM13" s="30" t="s">
        <v>459</v>
      </c>
      <c r="CN13" s="30" t="s">
        <v>460</v>
      </c>
      <c r="CO13" s="30" t="s">
        <v>250</v>
      </c>
      <c r="CP13" s="30" t="s">
        <v>461</v>
      </c>
      <c r="CQ13" s="30" t="s">
        <v>929</v>
      </c>
      <c r="CR13" s="30" t="s">
        <v>462</v>
      </c>
      <c r="CS13" s="30" t="s">
        <v>463</v>
      </c>
      <c r="CT13" s="30" t="s">
        <v>464</v>
      </c>
      <c r="CU13" s="30" t="s">
        <v>467</v>
      </c>
      <c r="CV13" s="30" t="s">
        <v>468</v>
      </c>
      <c r="CW13" s="30" t="s">
        <v>469</v>
      </c>
      <c r="CX13" s="30" t="s">
        <v>471</v>
      </c>
      <c r="CY13" s="30" t="s">
        <v>472</v>
      </c>
      <c r="CZ13" s="30" t="s">
        <v>473</v>
      </c>
      <c r="DA13" s="30" t="s">
        <v>474</v>
      </c>
      <c r="DB13" s="30" t="s">
        <v>212</v>
      </c>
      <c r="DC13" s="30" t="s">
        <v>475</v>
      </c>
      <c r="DD13" s="30" t="s">
        <v>935</v>
      </c>
      <c r="DE13" s="30" t="s">
        <v>440</v>
      </c>
      <c r="DF13" s="30" t="s">
        <v>227</v>
      </c>
      <c r="DG13" s="61" t="s">
        <v>937</v>
      </c>
      <c r="DH13" s="61" t="s">
        <v>938</v>
      </c>
      <c r="DI13" s="61" t="s">
        <v>939</v>
      </c>
      <c r="DJ13" s="61" t="s">
        <v>754</v>
      </c>
      <c r="DK13" s="61" t="s">
        <v>941</v>
      </c>
      <c r="DL13" s="61" t="s">
        <v>942</v>
      </c>
      <c r="DM13" s="61" t="s">
        <v>477</v>
      </c>
      <c r="DN13" s="61" t="s">
        <v>478</v>
      </c>
      <c r="DO13" s="61" t="s">
        <v>944</v>
      </c>
      <c r="DP13" s="61" t="s">
        <v>479</v>
      </c>
      <c r="DQ13" s="61" t="s">
        <v>242</v>
      </c>
      <c r="DR13" s="61" t="s">
        <v>480</v>
      </c>
    </row>
    <row r="14" spans="1:122" ht="15.6" x14ac:dyDescent="0.3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7"/>
      <c r="U14" s="17"/>
      <c r="V14" s="17"/>
      <c r="W14" s="13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17"/>
    </row>
    <row r="15" spans="1:122" ht="15.6" x14ac:dyDescent="0.3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4"/>
      <c r="U15" s="4"/>
      <c r="V15" s="4"/>
      <c r="W15" s="1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</row>
    <row r="16" spans="1:122" ht="15.6" x14ac:dyDescent="0.3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4"/>
      <c r="U16" s="4"/>
      <c r="V16" s="4"/>
      <c r="W16" s="1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</row>
    <row r="17" spans="1:122" ht="15.6" x14ac:dyDescent="0.3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4"/>
      <c r="U17" s="4"/>
      <c r="V17" s="4"/>
      <c r="W17" s="1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</row>
    <row r="18" spans="1:122" ht="15.6" x14ac:dyDescent="0.3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4"/>
      <c r="U18" s="4"/>
      <c r="V18" s="4"/>
      <c r="W18" s="1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</row>
    <row r="19" spans="1:122" ht="15.6" x14ac:dyDescent="0.3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4"/>
      <c r="U19" s="4"/>
      <c r="V19" s="4"/>
      <c r="W19" s="1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</row>
    <row r="20" spans="1:122" ht="15.6" x14ac:dyDescent="0.3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4"/>
      <c r="U20" s="4"/>
      <c r="V20" s="4"/>
      <c r="W20" s="1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</row>
    <row r="21" spans="1:122" x14ac:dyDescent="0.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</row>
    <row r="22" spans="1:122" x14ac:dyDescent="0.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122" x14ac:dyDescent="0.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122" x14ac:dyDescent="0.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122" x14ac:dyDescent="0.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</row>
    <row r="26" spans="1:122" x14ac:dyDescent="0.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</row>
    <row r="27" spans="1:122" x14ac:dyDescent="0.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</row>
    <row r="28" spans="1:122" x14ac:dyDescent="0.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</row>
    <row r="29" spans="1:122" x14ac:dyDescent="0.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</row>
    <row r="30" spans="1:122" x14ac:dyDescent="0.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</row>
    <row r="31" spans="1:122" x14ac:dyDescent="0.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</row>
    <row r="32" spans="1:122" x14ac:dyDescent="0.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</row>
    <row r="33" spans="1:122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</row>
    <row r="34" spans="1:122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</row>
    <row r="35" spans="1:122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</row>
    <row r="36" spans="1:122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</row>
    <row r="37" spans="1:122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122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122" x14ac:dyDescent="0.3">
      <c r="A39" s="91" t="s">
        <v>171</v>
      </c>
      <c r="B39" s="92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DO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ref="DP39:DR39" si="2">SUM(DP14:DP38)</f>
        <v>0</v>
      </c>
      <c r="DQ39" s="3">
        <f t="shared" si="2"/>
        <v>0</v>
      </c>
      <c r="DR39" s="3">
        <f t="shared" si="2"/>
        <v>0</v>
      </c>
    </row>
    <row r="40" spans="1:122" ht="37.5" customHeight="1" x14ac:dyDescent="0.3">
      <c r="A40" s="93" t="s">
        <v>785</v>
      </c>
      <c r="B40" s="94"/>
      <c r="C40" s="27">
        <f>C39/25%</f>
        <v>0</v>
      </c>
      <c r="D40" s="27">
        <f>D39/25%</f>
        <v>0</v>
      </c>
      <c r="E40" s="27">
        <f t="shared" ref="E40:BP40" si="3">E39/25%</f>
        <v>0</v>
      </c>
      <c r="F40" s="27">
        <f t="shared" si="3"/>
        <v>0</v>
      </c>
      <c r="G40" s="27">
        <f t="shared" si="3"/>
        <v>0</v>
      </c>
      <c r="H40" s="27">
        <f t="shared" si="3"/>
        <v>0</v>
      </c>
      <c r="I40" s="27">
        <f t="shared" si="3"/>
        <v>0</v>
      </c>
      <c r="J40" s="27">
        <f t="shared" si="3"/>
        <v>0</v>
      </c>
      <c r="K40" s="27">
        <f t="shared" si="3"/>
        <v>0</v>
      </c>
      <c r="L40" s="27">
        <f t="shared" si="3"/>
        <v>0</v>
      </c>
      <c r="M40" s="27">
        <f t="shared" si="3"/>
        <v>0</v>
      </c>
      <c r="N40" s="27">
        <f t="shared" si="3"/>
        <v>0</v>
      </c>
      <c r="O40" s="27">
        <f t="shared" si="3"/>
        <v>0</v>
      </c>
      <c r="P40" s="27">
        <f t="shared" si="3"/>
        <v>0</v>
      </c>
      <c r="Q40" s="27">
        <f t="shared" si="3"/>
        <v>0</v>
      </c>
      <c r="R40" s="27">
        <f t="shared" si="3"/>
        <v>0</v>
      </c>
      <c r="S40" s="27">
        <f t="shared" si="3"/>
        <v>0</v>
      </c>
      <c r="T40" s="27">
        <f t="shared" si="3"/>
        <v>0</v>
      </c>
      <c r="U40" s="27">
        <f t="shared" si="3"/>
        <v>0</v>
      </c>
      <c r="V40" s="27">
        <f t="shared" si="3"/>
        <v>0</v>
      </c>
      <c r="W40" s="27">
        <f t="shared" si="3"/>
        <v>0</v>
      </c>
      <c r="X40" s="27">
        <f t="shared" si="3"/>
        <v>0</v>
      </c>
      <c r="Y40" s="27">
        <f t="shared" si="3"/>
        <v>0</v>
      </c>
      <c r="Z40" s="27">
        <f t="shared" si="3"/>
        <v>0</v>
      </c>
      <c r="AA40" s="27">
        <f t="shared" si="3"/>
        <v>0</v>
      </c>
      <c r="AB40" s="27">
        <f t="shared" si="3"/>
        <v>0</v>
      </c>
      <c r="AC40" s="27">
        <f t="shared" si="3"/>
        <v>0</v>
      </c>
      <c r="AD40" s="27">
        <f t="shared" si="3"/>
        <v>0</v>
      </c>
      <c r="AE40" s="27">
        <f t="shared" si="3"/>
        <v>0</v>
      </c>
      <c r="AF40" s="27">
        <f t="shared" si="3"/>
        <v>0</v>
      </c>
      <c r="AG40" s="27">
        <f t="shared" si="3"/>
        <v>0</v>
      </c>
      <c r="AH40" s="27">
        <f t="shared" si="3"/>
        <v>0</v>
      </c>
      <c r="AI40" s="27">
        <f t="shared" si="3"/>
        <v>0</v>
      </c>
      <c r="AJ40" s="27">
        <f t="shared" si="3"/>
        <v>0</v>
      </c>
      <c r="AK40" s="27">
        <f t="shared" si="3"/>
        <v>0</v>
      </c>
      <c r="AL40" s="27">
        <f t="shared" si="3"/>
        <v>0</v>
      </c>
      <c r="AM40" s="27">
        <f t="shared" si="3"/>
        <v>0</v>
      </c>
      <c r="AN40" s="27">
        <f t="shared" si="3"/>
        <v>0</v>
      </c>
      <c r="AO40" s="27">
        <f t="shared" si="3"/>
        <v>0</v>
      </c>
      <c r="AP40" s="27">
        <f t="shared" si="3"/>
        <v>0</v>
      </c>
      <c r="AQ40" s="27">
        <f t="shared" si="3"/>
        <v>0</v>
      </c>
      <c r="AR40" s="27">
        <f t="shared" si="3"/>
        <v>0</v>
      </c>
      <c r="AS40" s="27">
        <f t="shared" si="3"/>
        <v>0</v>
      </c>
      <c r="AT40" s="27">
        <f t="shared" si="3"/>
        <v>0</v>
      </c>
      <c r="AU40" s="27">
        <f t="shared" si="3"/>
        <v>0</v>
      </c>
      <c r="AV40" s="27">
        <f t="shared" si="3"/>
        <v>0</v>
      </c>
      <c r="AW40" s="27">
        <f t="shared" si="3"/>
        <v>0</v>
      </c>
      <c r="AX40" s="27">
        <f t="shared" si="3"/>
        <v>0</v>
      </c>
      <c r="AY40" s="27">
        <f t="shared" si="3"/>
        <v>0</v>
      </c>
      <c r="AZ40" s="27">
        <f t="shared" si="3"/>
        <v>0</v>
      </c>
      <c r="BA40" s="27">
        <f t="shared" si="3"/>
        <v>0</v>
      </c>
      <c r="BB40" s="27">
        <f t="shared" si="3"/>
        <v>0</v>
      </c>
      <c r="BC40" s="27">
        <f t="shared" si="3"/>
        <v>0</v>
      </c>
      <c r="BD40" s="27">
        <f t="shared" si="3"/>
        <v>0</v>
      </c>
      <c r="BE40" s="27">
        <f t="shared" si="3"/>
        <v>0</v>
      </c>
      <c r="BF40" s="27">
        <f t="shared" si="3"/>
        <v>0</v>
      </c>
      <c r="BG40" s="27">
        <f t="shared" si="3"/>
        <v>0</v>
      </c>
      <c r="BH40" s="31">
        <f t="shared" si="3"/>
        <v>0</v>
      </c>
      <c r="BI40" s="31">
        <f t="shared" si="3"/>
        <v>0</v>
      </c>
      <c r="BJ40" s="31">
        <f t="shared" si="3"/>
        <v>0</v>
      </c>
      <c r="BK40" s="31">
        <f t="shared" si="3"/>
        <v>0</v>
      </c>
      <c r="BL40" s="31">
        <f t="shared" si="3"/>
        <v>0</v>
      </c>
      <c r="BM40" s="31">
        <f t="shared" si="3"/>
        <v>0</v>
      </c>
      <c r="BN40" s="31">
        <f t="shared" si="3"/>
        <v>0</v>
      </c>
      <c r="BO40" s="31">
        <f t="shared" si="3"/>
        <v>0</v>
      </c>
      <c r="BP40" s="31">
        <f t="shared" si="3"/>
        <v>0</v>
      </c>
      <c r="BQ40" s="31">
        <f t="shared" ref="BQ40:DO40" si="4">BQ39/25%</f>
        <v>0</v>
      </c>
      <c r="BR40" s="31">
        <f t="shared" si="4"/>
        <v>0</v>
      </c>
      <c r="BS40" s="31">
        <f t="shared" si="4"/>
        <v>0</v>
      </c>
      <c r="BT40" s="31">
        <f t="shared" si="4"/>
        <v>0</v>
      </c>
      <c r="BU40" s="31">
        <f t="shared" si="4"/>
        <v>0</v>
      </c>
      <c r="BV40" s="31">
        <f t="shared" si="4"/>
        <v>0</v>
      </c>
      <c r="BW40" s="27">
        <f t="shared" si="4"/>
        <v>0</v>
      </c>
      <c r="BX40" s="27">
        <f t="shared" si="4"/>
        <v>0</v>
      </c>
      <c r="BY40" s="27">
        <f t="shared" si="4"/>
        <v>0</v>
      </c>
      <c r="BZ40" s="27">
        <f t="shared" si="4"/>
        <v>0</v>
      </c>
      <c r="CA40" s="27">
        <f t="shared" si="4"/>
        <v>0</v>
      </c>
      <c r="CB40" s="27">
        <f t="shared" si="4"/>
        <v>0</v>
      </c>
      <c r="CC40" s="27">
        <f t="shared" si="4"/>
        <v>0</v>
      </c>
      <c r="CD40" s="27">
        <f t="shared" si="4"/>
        <v>0</v>
      </c>
      <c r="CE40" s="27">
        <f t="shared" si="4"/>
        <v>0</v>
      </c>
      <c r="CF40" s="27">
        <f t="shared" si="4"/>
        <v>0</v>
      </c>
      <c r="CG40" s="27">
        <f t="shared" si="4"/>
        <v>0</v>
      </c>
      <c r="CH40" s="27">
        <f t="shared" si="4"/>
        <v>0</v>
      </c>
      <c r="CI40" s="27">
        <f t="shared" si="4"/>
        <v>0</v>
      </c>
      <c r="CJ40" s="27">
        <f t="shared" si="4"/>
        <v>0</v>
      </c>
      <c r="CK40" s="27">
        <f t="shared" si="4"/>
        <v>0</v>
      </c>
      <c r="CL40" s="27">
        <f t="shared" si="4"/>
        <v>0</v>
      </c>
      <c r="CM40" s="27">
        <f t="shared" si="4"/>
        <v>0</v>
      </c>
      <c r="CN40" s="27">
        <f t="shared" si="4"/>
        <v>0</v>
      </c>
      <c r="CO40" s="27">
        <f t="shared" si="4"/>
        <v>0</v>
      </c>
      <c r="CP40" s="27">
        <f t="shared" si="4"/>
        <v>0</v>
      </c>
      <c r="CQ40" s="27">
        <f t="shared" si="4"/>
        <v>0</v>
      </c>
      <c r="CR40" s="27">
        <f t="shared" si="4"/>
        <v>0</v>
      </c>
      <c r="CS40" s="27">
        <f t="shared" si="4"/>
        <v>0</v>
      </c>
      <c r="CT40" s="27">
        <f t="shared" si="4"/>
        <v>0</v>
      </c>
      <c r="CU40" s="27">
        <f t="shared" si="4"/>
        <v>0</v>
      </c>
      <c r="CV40" s="27">
        <f t="shared" si="4"/>
        <v>0</v>
      </c>
      <c r="CW40" s="27">
        <f t="shared" si="4"/>
        <v>0</v>
      </c>
      <c r="CX40" s="27">
        <f t="shared" si="4"/>
        <v>0</v>
      </c>
      <c r="CY40" s="27">
        <f t="shared" si="4"/>
        <v>0</v>
      </c>
      <c r="CZ40" s="27">
        <f t="shared" si="4"/>
        <v>0</v>
      </c>
      <c r="DA40" s="31">
        <f t="shared" si="4"/>
        <v>0</v>
      </c>
      <c r="DB40" s="31">
        <f t="shared" si="4"/>
        <v>0</v>
      </c>
      <c r="DC40" s="31">
        <f t="shared" si="4"/>
        <v>0</v>
      </c>
      <c r="DD40" s="31">
        <f t="shared" si="4"/>
        <v>0</v>
      </c>
      <c r="DE40" s="31">
        <f t="shared" si="4"/>
        <v>0</v>
      </c>
      <c r="DF40" s="31">
        <f t="shared" si="4"/>
        <v>0</v>
      </c>
      <c r="DG40" s="31">
        <f t="shared" si="4"/>
        <v>0</v>
      </c>
      <c r="DH40" s="31">
        <f t="shared" si="4"/>
        <v>0</v>
      </c>
      <c r="DI40" s="31">
        <f t="shared" si="4"/>
        <v>0</v>
      </c>
      <c r="DJ40" s="31">
        <f t="shared" si="4"/>
        <v>0</v>
      </c>
      <c r="DK40" s="31">
        <f t="shared" si="4"/>
        <v>0</v>
      </c>
      <c r="DL40" s="31">
        <f t="shared" si="4"/>
        <v>0</v>
      </c>
      <c r="DM40" s="31">
        <f t="shared" si="4"/>
        <v>0</v>
      </c>
      <c r="DN40" s="31">
        <f t="shared" si="4"/>
        <v>0</v>
      </c>
      <c r="DO40" s="31">
        <f t="shared" si="4"/>
        <v>0</v>
      </c>
      <c r="DP40" s="31">
        <f t="shared" ref="DP40:DR40" si="5">DP39/25%</f>
        <v>0</v>
      </c>
      <c r="DQ40" s="31">
        <f t="shared" si="5"/>
        <v>0</v>
      </c>
      <c r="DR40" s="31">
        <f t="shared" si="5"/>
        <v>0</v>
      </c>
    </row>
    <row r="42" spans="1:122" x14ac:dyDescent="0.3">
      <c r="B42" s="152" t="s">
        <v>1391</v>
      </c>
      <c r="C42" s="152"/>
      <c r="D42" s="152"/>
      <c r="E42" s="152"/>
      <c r="F42" s="46"/>
      <c r="G42" s="46"/>
    </row>
    <row r="43" spans="1:122" x14ac:dyDescent="0.3">
      <c r="B43" s="4" t="s">
        <v>755</v>
      </c>
      <c r="C43" s="4" t="s">
        <v>768</v>
      </c>
      <c r="D43" s="3">
        <f>E43/100*25</f>
        <v>0</v>
      </c>
      <c r="E43" s="32">
        <f>(C40+F40+I40+L40)/4</f>
        <v>0</v>
      </c>
    </row>
    <row r="44" spans="1:122" x14ac:dyDescent="0.3">
      <c r="B44" s="4" t="s">
        <v>757</v>
      </c>
      <c r="C44" s="4" t="s">
        <v>768</v>
      </c>
      <c r="D44" s="3">
        <f>E44/100*25</f>
        <v>0</v>
      </c>
      <c r="E44" s="32">
        <f>(D40+G40+J40+M40)/4</f>
        <v>0</v>
      </c>
    </row>
    <row r="45" spans="1:122" x14ac:dyDescent="0.3">
      <c r="B45" s="4" t="s">
        <v>758</v>
      </c>
      <c r="C45" s="4" t="s">
        <v>768</v>
      </c>
      <c r="D45" s="3">
        <f>E45/100*25</f>
        <v>0</v>
      </c>
      <c r="E45" s="32">
        <f>(E40+H40+K40+N40)/4</f>
        <v>0</v>
      </c>
    </row>
    <row r="46" spans="1:122" x14ac:dyDescent="0.3">
      <c r="B46" s="4"/>
      <c r="C46" s="4"/>
      <c r="D46" s="33">
        <f>SUM(D43:D45)</f>
        <v>0</v>
      </c>
      <c r="E46" s="34">
        <f>SUM(E43:E45)</f>
        <v>0</v>
      </c>
    </row>
    <row r="47" spans="1:122" ht="29.25" customHeight="1" x14ac:dyDescent="0.3">
      <c r="B47" s="4"/>
      <c r="C47" s="20"/>
      <c r="D47" s="117" t="s">
        <v>322</v>
      </c>
      <c r="E47" s="117"/>
      <c r="F47" s="118" t="s">
        <v>323</v>
      </c>
      <c r="G47" s="118"/>
    </row>
    <row r="48" spans="1:122" x14ac:dyDescent="0.3">
      <c r="B48" s="4" t="s">
        <v>755</v>
      </c>
      <c r="C48" s="20" t="s">
        <v>769</v>
      </c>
      <c r="D48" s="35">
        <f>E48/100*25</f>
        <v>0</v>
      </c>
      <c r="E48" s="32">
        <f>(O40+R40+U40+X40)/4</f>
        <v>0</v>
      </c>
      <c r="F48" s="3">
        <f>G48/100*25</f>
        <v>0</v>
      </c>
      <c r="G48" s="3">
        <f>(AA40+AD40+AG40+AJ40)/4</f>
        <v>0</v>
      </c>
    </row>
    <row r="49" spans="2:13" x14ac:dyDescent="0.3">
      <c r="B49" s="4" t="s">
        <v>757</v>
      </c>
      <c r="C49" s="20" t="s">
        <v>769</v>
      </c>
      <c r="D49" s="35">
        <f>E49/100*25</f>
        <v>0</v>
      </c>
      <c r="E49" s="32">
        <f>(P40+S40+V40+Y40)/4</f>
        <v>0</v>
      </c>
      <c r="F49" s="3">
        <f>G49/100*25</f>
        <v>0</v>
      </c>
      <c r="G49" s="3">
        <f>(AB40+AE40+AH40+AK40)/4</f>
        <v>0</v>
      </c>
    </row>
    <row r="50" spans="2:13" x14ac:dyDescent="0.3">
      <c r="B50" s="4" t="s">
        <v>758</v>
      </c>
      <c r="C50" s="20" t="s">
        <v>769</v>
      </c>
      <c r="D50" s="35">
        <f>E50/100*25</f>
        <v>0</v>
      </c>
      <c r="E50" s="32">
        <f>(Q40+T40+W40+Z40)/4</f>
        <v>0</v>
      </c>
      <c r="F50" s="3">
        <f>G50/100*25</f>
        <v>0</v>
      </c>
      <c r="G50" s="48">
        <f>(AC40+AF40+AI40+AL40)/4</f>
        <v>0</v>
      </c>
    </row>
    <row r="51" spans="2:13" x14ac:dyDescent="0.3">
      <c r="B51" s="4"/>
      <c r="C51" s="20"/>
      <c r="D51" s="34">
        <f>SUM(D48:D50)</f>
        <v>0</v>
      </c>
      <c r="E51" s="34">
        <f>SUM(E48:E50)</f>
        <v>0</v>
      </c>
      <c r="F51" s="47">
        <f>SUM(F48:F50)</f>
        <v>0</v>
      </c>
      <c r="G51" s="49">
        <f>SUM(G48:G50)</f>
        <v>0</v>
      </c>
    </row>
    <row r="52" spans="2:13" x14ac:dyDescent="0.3">
      <c r="B52" s="4" t="s">
        <v>755</v>
      </c>
      <c r="C52" s="4" t="s">
        <v>770</v>
      </c>
      <c r="D52" s="3">
        <f>E52/100*25</f>
        <v>0</v>
      </c>
      <c r="E52" s="32">
        <f>(AM40+AP40+AS40+AV40)/4</f>
        <v>0</v>
      </c>
    </row>
    <row r="53" spans="2:13" x14ac:dyDescent="0.3">
      <c r="B53" s="4" t="s">
        <v>757</v>
      </c>
      <c r="C53" s="4" t="s">
        <v>770</v>
      </c>
      <c r="D53" s="3">
        <f>E53/100*25</f>
        <v>0</v>
      </c>
      <c r="E53" s="32">
        <f>(AN40+AQ40+AT40+AW40)/4</f>
        <v>0</v>
      </c>
    </row>
    <row r="54" spans="2:13" x14ac:dyDescent="0.3">
      <c r="B54" s="4" t="s">
        <v>758</v>
      </c>
      <c r="C54" s="4" t="s">
        <v>770</v>
      </c>
      <c r="D54" s="3">
        <f>E54/100*25</f>
        <v>0</v>
      </c>
      <c r="E54" s="32">
        <f>(AO40+AR40+AU40+AX40)/4</f>
        <v>0</v>
      </c>
    </row>
    <row r="55" spans="2:13" x14ac:dyDescent="0.3">
      <c r="B55" s="36"/>
      <c r="C55" s="36"/>
      <c r="D55" s="39">
        <f>SUM(D52:D54)</f>
        <v>0</v>
      </c>
      <c r="E55" s="40">
        <f>SUM(E52:E54)</f>
        <v>0</v>
      </c>
      <c r="F55" s="41"/>
    </row>
    <row r="56" spans="2:13" x14ac:dyDescent="0.3">
      <c r="B56" s="4"/>
      <c r="C56" s="4"/>
      <c r="D56" s="117" t="s">
        <v>330</v>
      </c>
      <c r="E56" s="117"/>
      <c r="F56" s="117" t="s">
        <v>325</v>
      </c>
      <c r="G56" s="117"/>
      <c r="H56" s="153" t="s">
        <v>331</v>
      </c>
      <c r="I56" s="153"/>
      <c r="J56" s="153" t="s">
        <v>332</v>
      </c>
      <c r="K56" s="153"/>
      <c r="L56" s="153" t="s">
        <v>43</v>
      </c>
      <c r="M56" s="153"/>
    </row>
    <row r="57" spans="2:13" x14ac:dyDescent="0.3">
      <c r="B57" s="4" t="s">
        <v>755</v>
      </c>
      <c r="C57" s="4" t="s">
        <v>771</v>
      </c>
      <c r="D57" s="3">
        <f>E57/100*25</f>
        <v>0</v>
      </c>
      <c r="E57" s="32">
        <f>(AY40+BB40+BE40+BH40)/4</f>
        <v>0</v>
      </c>
      <c r="F57" s="3">
        <f>G57/100*25</f>
        <v>0</v>
      </c>
      <c r="G57" s="32">
        <f>(BK40+BN40+BQ40+BT40)/4</f>
        <v>0</v>
      </c>
      <c r="H57" s="3">
        <f>I57/100*25</f>
        <v>0</v>
      </c>
      <c r="I57" s="32">
        <f>(BW40+BZ40+CC40+CF40)/4</f>
        <v>0</v>
      </c>
      <c r="J57" s="3">
        <f>K57/100*25</f>
        <v>0</v>
      </c>
      <c r="K57" s="32">
        <f>(CI40+CL40+CO40+CR40)/4</f>
        <v>0</v>
      </c>
      <c r="L57" s="3">
        <f>M57/100*25</f>
        <v>0</v>
      </c>
      <c r="M57" s="32">
        <f>(CU40+CX40+DA40+DD40)/4</f>
        <v>0</v>
      </c>
    </row>
    <row r="58" spans="2:13" x14ac:dyDescent="0.3">
      <c r="B58" s="4" t="s">
        <v>757</v>
      </c>
      <c r="C58" s="4" t="s">
        <v>771</v>
      </c>
      <c r="D58" s="3">
        <f>E58/100*25</f>
        <v>0</v>
      </c>
      <c r="E58" s="32">
        <f>(AZ40+BC40+BF40+BI40)/4</f>
        <v>0</v>
      </c>
      <c r="F58" s="3">
        <f>G58/100*25</f>
        <v>0</v>
      </c>
      <c r="G58" s="32">
        <f>(BL40+BO40+BR40+BU40)/4</f>
        <v>0</v>
      </c>
      <c r="H58" s="3">
        <f>I58/100*25</f>
        <v>0</v>
      </c>
      <c r="I58" s="32">
        <f>(BX40+CA40+CD40+CG40)/4</f>
        <v>0</v>
      </c>
      <c r="J58" s="3">
        <f>K58/100*25</f>
        <v>0</v>
      </c>
      <c r="K58" s="32">
        <f>(CJ40+CM40+CP40+CS40)/4</f>
        <v>0</v>
      </c>
      <c r="L58" s="3">
        <f>M58/100*25</f>
        <v>0</v>
      </c>
      <c r="M58" s="32">
        <f>(CV40+CY40+DB40+DE40)/4</f>
        <v>0</v>
      </c>
    </row>
    <row r="59" spans="2:13" x14ac:dyDescent="0.3">
      <c r="B59" s="4" t="s">
        <v>758</v>
      </c>
      <c r="C59" s="4" t="s">
        <v>771</v>
      </c>
      <c r="D59" s="3">
        <f>E59/100*25</f>
        <v>0</v>
      </c>
      <c r="E59" s="32">
        <f>(BA40+BD40+BG40+BJ40)/4</f>
        <v>0</v>
      </c>
      <c r="F59" s="3">
        <f>G59/100*25</f>
        <v>0</v>
      </c>
      <c r="G59" s="32">
        <f>(BM40+BP40+BS40+BV40)/4</f>
        <v>0</v>
      </c>
      <c r="H59" s="3">
        <f>I59/100*25</f>
        <v>0</v>
      </c>
      <c r="I59" s="32">
        <f>(BY40+CB40+CE40+CH40)/4</f>
        <v>0</v>
      </c>
      <c r="J59" s="3">
        <f>K59/100*25</f>
        <v>0</v>
      </c>
      <c r="K59" s="32">
        <f>(CK40+CN40+CQ40+CT40)/4</f>
        <v>0</v>
      </c>
      <c r="L59" s="3">
        <f>M59/100*25</f>
        <v>0</v>
      </c>
      <c r="M59" s="32">
        <f>(CW40+CZ40+DC40+DF40)/4</f>
        <v>0</v>
      </c>
    </row>
    <row r="60" spans="2:13" x14ac:dyDescent="0.3">
      <c r="B60" s="4"/>
      <c r="C60" s="4"/>
      <c r="D60" s="33">
        <f>SUM(D57:D59)</f>
        <v>0</v>
      </c>
      <c r="E60" s="33">
        <f>SUM(E57:E59)</f>
        <v>0</v>
      </c>
      <c r="F60" s="33">
        <v>0</v>
      </c>
      <c r="G60" s="33">
        <v>0</v>
      </c>
      <c r="H60" s="33">
        <f t="shared" ref="H60:M60" si="6">SUM(H57:H59)</f>
        <v>0</v>
      </c>
      <c r="I60" s="34">
        <f t="shared" si="6"/>
        <v>0</v>
      </c>
      <c r="J60" s="33">
        <f t="shared" si="6"/>
        <v>0</v>
      </c>
      <c r="K60" s="34">
        <f t="shared" si="6"/>
        <v>0</v>
      </c>
      <c r="L60" s="33">
        <f t="shared" si="6"/>
        <v>0</v>
      </c>
      <c r="M60" s="34">
        <f t="shared" si="6"/>
        <v>0</v>
      </c>
    </row>
    <row r="61" spans="2:13" x14ac:dyDescent="0.3">
      <c r="B61" s="4" t="s">
        <v>755</v>
      </c>
      <c r="C61" s="4" t="s">
        <v>772</v>
      </c>
      <c r="D61" s="3">
        <f>E61/100*25</f>
        <v>0</v>
      </c>
      <c r="E61" s="32">
        <f>(DG40+DJ40+DM40+DP40)/4</f>
        <v>0</v>
      </c>
    </row>
    <row r="62" spans="2:13" x14ac:dyDescent="0.3">
      <c r="B62" s="4" t="s">
        <v>757</v>
      </c>
      <c r="C62" s="4" t="s">
        <v>772</v>
      </c>
      <c r="D62" s="3">
        <f>E62/100*25</f>
        <v>0</v>
      </c>
      <c r="E62" s="32">
        <f>(DH40+DK40+DN40+DQ40)/4</f>
        <v>0</v>
      </c>
    </row>
    <row r="63" spans="2:13" x14ac:dyDescent="0.3">
      <c r="B63" s="4" t="s">
        <v>758</v>
      </c>
      <c r="C63" s="4" t="s">
        <v>772</v>
      </c>
      <c r="D63" s="3">
        <f>E63/100*25</f>
        <v>0</v>
      </c>
      <c r="E63" s="32">
        <f>(DI40+DL40+DO40+DR40)/4</f>
        <v>0</v>
      </c>
    </row>
    <row r="64" spans="2:13" x14ac:dyDescent="0.3">
      <c r="B64" s="4"/>
      <c r="C64" s="4"/>
      <c r="D64" s="33">
        <f>SUM(D61:D63)</f>
        <v>0</v>
      </c>
      <c r="E64" s="33">
        <f>SUM(E61:E63)</f>
        <v>0</v>
      </c>
    </row>
  </sheetData>
  <mergeCells count="108">
    <mergeCell ref="DP2:DQ2"/>
    <mergeCell ref="B42:E42"/>
    <mergeCell ref="J56:K56"/>
    <mergeCell ref="L56:M56"/>
    <mergeCell ref="H56:I56"/>
    <mergeCell ref="D47:E47"/>
    <mergeCell ref="F47:G47"/>
    <mergeCell ref="D56:E56"/>
    <mergeCell ref="F56:G56"/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  <mergeCell ref="AD11:AF11"/>
    <mergeCell ref="AG11:AI11"/>
    <mergeCell ref="AJ11:AL11"/>
    <mergeCell ref="AA11:AC11"/>
    <mergeCell ref="A4:A13"/>
    <mergeCell ref="B4:B13"/>
    <mergeCell ref="C4:N4"/>
    <mergeCell ref="C11:E11"/>
    <mergeCell ref="F11:H11"/>
    <mergeCell ref="C5:N10"/>
    <mergeCell ref="C12:E12"/>
    <mergeCell ref="F12:H12"/>
    <mergeCell ref="X11:Z11"/>
    <mergeCell ref="O11:Q11"/>
    <mergeCell ref="R11:T11"/>
    <mergeCell ref="U11:W11"/>
    <mergeCell ref="I11:K11"/>
    <mergeCell ref="L11:N11"/>
    <mergeCell ref="U12:W12"/>
    <mergeCell ref="AA12:AC12"/>
    <mergeCell ref="A39:B39"/>
    <mergeCell ref="A40:B40"/>
    <mergeCell ref="I12:K12"/>
    <mergeCell ref="L12:N12"/>
    <mergeCell ref="O12:Q12"/>
    <mergeCell ref="R12:T12"/>
    <mergeCell ref="DD11:DF11"/>
    <mergeCell ref="CU11:CW11"/>
    <mergeCell ref="BT11:BV11"/>
    <mergeCell ref="CI11:CK11"/>
    <mergeCell ref="CX11:CZ11"/>
    <mergeCell ref="CL11:CN11"/>
    <mergeCell ref="CO11:CQ11"/>
    <mergeCell ref="CR11:CT11"/>
    <mergeCell ref="DA11:DC11"/>
    <mergeCell ref="BB11:BD11"/>
    <mergeCell ref="BE11:BG11"/>
    <mergeCell ref="AS11:AU11"/>
    <mergeCell ref="AV11:AX11"/>
    <mergeCell ref="AY11:BA11"/>
    <mergeCell ref="BH11:BJ11"/>
    <mergeCell ref="AM11:AO11"/>
    <mergeCell ref="AP11:AR11"/>
    <mergeCell ref="BN11:BP11"/>
    <mergeCell ref="AD12:AF12"/>
    <mergeCell ref="X12:Z12"/>
    <mergeCell ref="BH12:BJ12"/>
    <mergeCell ref="BN12:BP12"/>
    <mergeCell ref="BK12:BM12"/>
    <mergeCell ref="BQ12:BS12"/>
    <mergeCell ref="CR12:CT12"/>
    <mergeCell ref="CO12:CQ12"/>
    <mergeCell ref="CL12:CN12"/>
    <mergeCell ref="AP12:AR12"/>
    <mergeCell ref="AS12:AU12"/>
    <mergeCell ref="AG12:AI12"/>
    <mergeCell ref="AJ12:AL12"/>
    <mergeCell ref="AM12:AO12"/>
    <mergeCell ref="BT12:BV12"/>
    <mergeCell ref="AV12:AX12"/>
    <mergeCell ref="AY12:BA12"/>
    <mergeCell ref="BB12:BD12"/>
    <mergeCell ref="BE12:BG12"/>
    <mergeCell ref="BQ11:BS11"/>
    <mergeCell ref="BK11:BM11"/>
    <mergeCell ref="DP12:DR12"/>
    <mergeCell ref="CI12:CK12"/>
    <mergeCell ref="DJ12:DL12"/>
    <mergeCell ref="CX12:CZ12"/>
    <mergeCell ref="DA12:DC12"/>
    <mergeCell ref="DD12:DF12"/>
    <mergeCell ref="DG12:DI12"/>
    <mergeCell ref="BW5:CH5"/>
    <mergeCell ref="BW12:BY12"/>
    <mergeCell ref="BZ12:CB12"/>
    <mergeCell ref="CC12:CE12"/>
    <mergeCell ref="CF12:CH12"/>
    <mergeCell ref="DP11:DR11"/>
    <mergeCell ref="CF11:CH11"/>
    <mergeCell ref="CC11:CE11"/>
    <mergeCell ref="BZ11:CB11"/>
    <mergeCell ref="BW11:BY11"/>
    <mergeCell ref="DM12:DO12"/>
    <mergeCell ref="CU12:CW12"/>
    <mergeCell ref="DM11:DO11"/>
    <mergeCell ref="DG11:DI11"/>
    <mergeCell ref="DJ11:DL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K46"/>
  <sheetViews>
    <sheetView topLeftCell="G20" zoomScale="90" zoomScaleNormal="90" workbookViewId="0">
      <selection activeCell="AC44" sqref="AC44"/>
    </sheetView>
  </sheetViews>
  <sheetFormatPr defaultRowHeight="14.4" x14ac:dyDescent="0.3"/>
  <cols>
    <col min="2" max="2" width="21.33203125" customWidth="1"/>
  </cols>
  <sheetData>
    <row r="1" spans="1:167" ht="15.6" x14ac:dyDescent="0.3">
      <c r="A1" s="6" t="s">
        <v>44</v>
      </c>
      <c r="B1" s="14" t="s">
        <v>377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6" x14ac:dyDescent="0.3">
      <c r="A2" s="8" t="s">
        <v>1424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FI2" s="138" t="s">
        <v>1401</v>
      </c>
      <c r="FJ2" s="138"/>
    </row>
    <row r="3" spans="1:167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 x14ac:dyDescent="0.3">
      <c r="A4" s="98" t="s">
        <v>0</v>
      </c>
      <c r="B4" s="98" t="s">
        <v>170</v>
      </c>
      <c r="C4" s="170" t="s">
        <v>319</v>
      </c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25" t="s">
        <v>321</v>
      </c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7"/>
      <c r="BK4" s="109" t="s">
        <v>869</v>
      </c>
      <c r="BL4" s="109"/>
      <c r="BM4" s="109"/>
      <c r="BN4" s="109"/>
      <c r="BO4" s="109"/>
      <c r="BP4" s="109"/>
      <c r="BQ4" s="109"/>
      <c r="BR4" s="109"/>
      <c r="BS4" s="109"/>
      <c r="BT4" s="109"/>
      <c r="BU4" s="109"/>
      <c r="BV4" s="109"/>
      <c r="BW4" s="109"/>
      <c r="BX4" s="109"/>
      <c r="BY4" s="109"/>
      <c r="BZ4" s="154" t="s">
        <v>329</v>
      </c>
      <c r="CA4" s="155"/>
      <c r="CB4" s="155"/>
      <c r="CC4" s="155"/>
      <c r="CD4" s="155"/>
      <c r="CE4" s="155"/>
      <c r="CF4" s="155"/>
      <c r="CG4" s="155"/>
      <c r="CH4" s="155"/>
      <c r="CI4" s="155"/>
      <c r="CJ4" s="155"/>
      <c r="CK4" s="155"/>
      <c r="CL4" s="155"/>
      <c r="CM4" s="155"/>
      <c r="CN4" s="155"/>
      <c r="CO4" s="155"/>
      <c r="CP4" s="155"/>
      <c r="CQ4" s="155"/>
      <c r="CR4" s="155"/>
      <c r="CS4" s="155"/>
      <c r="CT4" s="155"/>
      <c r="CU4" s="155"/>
      <c r="CV4" s="155"/>
      <c r="CW4" s="155"/>
      <c r="CX4" s="155"/>
      <c r="CY4" s="155"/>
      <c r="CZ4" s="155"/>
      <c r="DA4" s="155"/>
      <c r="DB4" s="155"/>
      <c r="DC4" s="155"/>
      <c r="DD4" s="155"/>
      <c r="DE4" s="155"/>
      <c r="DF4" s="155"/>
      <c r="DG4" s="155"/>
      <c r="DH4" s="155"/>
      <c r="DI4" s="155"/>
      <c r="DJ4" s="155"/>
      <c r="DK4" s="155"/>
      <c r="DL4" s="155"/>
      <c r="DM4" s="155"/>
      <c r="DN4" s="155"/>
      <c r="DO4" s="155"/>
      <c r="DP4" s="155"/>
      <c r="DQ4" s="155"/>
      <c r="DR4" s="155"/>
      <c r="DS4" s="155"/>
      <c r="DT4" s="155"/>
      <c r="DU4" s="155"/>
      <c r="DV4" s="155"/>
      <c r="DW4" s="155"/>
      <c r="DX4" s="155"/>
      <c r="DY4" s="155"/>
      <c r="DZ4" s="155"/>
      <c r="EA4" s="155"/>
      <c r="EB4" s="155"/>
      <c r="EC4" s="155"/>
      <c r="ED4" s="155"/>
      <c r="EE4" s="155"/>
      <c r="EF4" s="155"/>
      <c r="EG4" s="155"/>
      <c r="EH4" s="155"/>
      <c r="EI4" s="155"/>
      <c r="EJ4" s="155"/>
      <c r="EK4" s="155"/>
      <c r="EL4" s="155"/>
      <c r="EM4" s="155"/>
      <c r="EN4" s="155"/>
      <c r="EO4" s="155"/>
      <c r="EP4" s="155"/>
      <c r="EQ4" s="155"/>
      <c r="ER4" s="155"/>
      <c r="ES4" s="155"/>
      <c r="ET4" s="155"/>
      <c r="EU4" s="155"/>
      <c r="EV4" s="156"/>
      <c r="EW4" s="153" t="s">
        <v>326</v>
      </c>
      <c r="EX4" s="153"/>
      <c r="EY4" s="153"/>
      <c r="EZ4" s="153"/>
      <c r="FA4" s="153"/>
      <c r="FB4" s="153"/>
      <c r="FC4" s="153"/>
      <c r="FD4" s="153"/>
      <c r="FE4" s="153"/>
      <c r="FF4" s="153"/>
      <c r="FG4" s="153"/>
      <c r="FH4" s="153"/>
      <c r="FI4" s="153"/>
      <c r="FJ4" s="153"/>
      <c r="FK4" s="153"/>
    </row>
    <row r="5" spans="1:167" ht="15.75" customHeight="1" x14ac:dyDescent="0.3">
      <c r="A5" s="98"/>
      <c r="B5" s="98"/>
      <c r="C5" s="149" t="s">
        <v>320</v>
      </c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10" t="s">
        <v>322</v>
      </c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2"/>
      <c r="AG5" s="135" t="s">
        <v>323</v>
      </c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7"/>
      <c r="AV5" s="135" t="s">
        <v>378</v>
      </c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7"/>
      <c r="BK5" s="110" t="s">
        <v>379</v>
      </c>
      <c r="BL5" s="111"/>
      <c r="BM5" s="111"/>
      <c r="BN5" s="111"/>
      <c r="BO5" s="111"/>
      <c r="BP5" s="111"/>
      <c r="BQ5" s="111"/>
      <c r="BR5" s="111"/>
      <c r="BS5" s="111"/>
      <c r="BT5" s="111"/>
      <c r="BU5" s="111"/>
      <c r="BV5" s="111"/>
      <c r="BW5" s="111"/>
      <c r="BX5" s="111"/>
      <c r="BY5" s="112"/>
      <c r="BZ5" s="110" t="s">
        <v>330</v>
      </c>
      <c r="CA5" s="111"/>
      <c r="CB5" s="111"/>
      <c r="CC5" s="111"/>
      <c r="CD5" s="111"/>
      <c r="CE5" s="111"/>
      <c r="CF5" s="111"/>
      <c r="CG5" s="111"/>
      <c r="CH5" s="111"/>
      <c r="CI5" s="111"/>
      <c r="CJ5" s="111"/>
      <c r="CK5" s="111"/>
      <c r="CL5" s="111"/>
      <c r="CM5" s="111"/>
      <c r="CN5" s="112"/>
      <c r="CO5" s="148" t="s">
        <v>325</v>
      </c>
      <c r="CP5" s="148"/>
      <c r="CQ5" s="148"/>
      <c r="CR5" s="148"/>
      <c r="CS5" s="148"/>
      <c r="CT5" s="148"/>
      <c r="CU5" s="148"/>
      <c r="CV5" s="148"/>
      <c r="CW5" s="148"/>
      <c r="CX5" s="148"/>
      <c r="CY5" s="148"/>
      <c r="CZ5" s="148"/>
      <c r="DA5" s="148"/>
      <c r="DB5" s="148"/>
      <c r="DC5" s="148"/>
      <c r="DD5" s="147" t="s">
        <v>331</v>
      </c>
      <c r="DE5" s="147"/>
      <c r="DF5" s="147"/>
      <c r="DG5" s="147"/>
      <c r="DH5" s="147"/>
      <c r="DI5" s="147"/>
      <c r="DJ5" s="147"/>
      <c r="DK5" s="147"/>
      <c r="DL5" s="147"/>
      <c r="DM5" s="147"/>
      <c r="DN5" s="147"/>
      <c r="DO5" s="147"/>
      <c r="DP5" s="147"/>
      <c r="DQ5" s="147"/>
      <c r="DR5" s="147"/>
      <c r="DS5" s="135" t="s">
        <v>332</v>
      </c>
      <c r="DT5" s="136"/>
      <c r="DU5" s="136"/>
      <c r="DV5" s="136"/>
      <c r="DW5" s="136"/>
      <c r="DX5" s="136"/>
      <c r="DY5" s="136"/>
      <c r="DZ5" s="136"/>
      <c r="EA5" s="136"/>
      <c r="EB5" s="136"/>
      <c r="EC5" s="136"/>
      <c r="ED5" s="136"/>
      <c r="EE5" s="136"/>
      <c r="EF5" s="136"/>
      <c r="EG5" s="137"/>
      <c r="EH5" s="164" t="s">
        <v>43</v>
      </c>
      <c r="EI5" s="165"/>
      <c r="EJ5" s="165"/>
      <c r="EK5" s="165"/>
      <c r="EL5" s="165"/>
      <c r="EM5" s="165"/>
      <c r="EN5" s="165"/>
      <c r="EO5" s="165"/>
      <c r="EP5" s="165"/>
      <c r="EQ5" s="165"/>
      <c r="ER5" s="165"/>
      <c r="ES5" s="165"/>
      <c r="ET5" s="165"/>
      <c r="EU5" s="165"/>
      <c r="EV5" s="166"/>
      <c r="EW5" s="147" t="s">
        <v>327</v>
      </c>
      <c r="EX5" s="147"/>
      <c r="EY5" s="147"/>
      <c r="EZ5" s="147"/>
      <c r="FA5" s="147"/>
      <c r="FB5" s="147"/>
      <c r="FC5" s="147"/>
      <c r="FD5" s="147"/>
      <c r="FE5" s="147"/>
      <c r="FF5" s="147"/>
      <c r="FG5" s="147"/>
      <c r="FH5" s="147"/>
      <c r="FI5" s="147"/>
      <c r="FJ5" s="147"/>
      <c r="FK5" s="147"/>
    </row>
    <row r="6" spans="1:167" ht="15.6" hidden="1" x14ac:dyDescent="0.3">
      <c r="A6" s="98"/>
      <c r="B6" s="98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21"/>
      <c r="BL6" s="17"/>
      <c r="BM6" s="17"/>
      <c r="BN6" s="17"/>
      <c r="BO6" s="17"/>
      <c r="BP6" s="17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6" hidden="1" x14ac:dyDescent="0.3">
      <c r="A7" s="98"/>
      <c r="B7" s="98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20"/>
      <c r="BL7" s="4"/>
      <c r="BM7" s="4"/>
      <c r="BN7" s="4"/>
      <c r="BO7" s="4"/>
      <c r="BP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6" hidden="1" x14ac:dyDescent="0.3">
      <c r="A8" s="98"/>
      <c r="B8" s="98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20"/>
      <c r="BL8" s="4"/>
      <c r="BM8" s="4"/>
      <c r="BN8" s="4"/>
      <c r="BO8" s="4"/>
      <c r="BP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6" hidden="1" x14ac:dyDescent="0.3">
      <c r="A9" s="98"/>
      <c r="B9" s="98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20"/>
      <c r="BL9" s="4"/>
      <c r="BM9" s="4"/>
      <c r="BN9" s="4"/>
      <c r="BO9" s="4"/>
      <c r="BP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6" hidden="1" x14ac:dyDescent="0.3">
      <c r="A10" s="98"/>
      <c r="B10" s="98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20"/>
      <c r="BL10" s="4"/>
      <c r="BM10" s="4"/>
      <c r="BN10" s="4"/>
      <c r="BO10" s="4"/>
      <c r="BP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.2" thickBot="1" x14ac:dyDescent="0.35">
      <c r="A11" s="98"/>
      <c r="B11" s="98"/>
      <c r="C11" s="100" t="s">
        <v>60</v>
      </c>
      <c r="D11" s="101" t="s">
        <v>2</v>
      </c>
      <c r="E11" s="101" t="s">
        <v>3</v>
      </c>
      <c r="F11" s="100" t="s">
        <v>83</v>
      </c>
      <c r="G11" s="101" t="s">
        <v>3</v>
      </c>
      <c r="H11" s="101" t="s">
        <v>9</v>
      </c>
      <c r="I11" s="101" t="s">
        <v>61</v>
      </c>
      <c r="J11" s="101" t="s">
        <v>10</v>
      </c>
      <c r="K11" s="101" t="s">
        <v>11</v>
      </c>
      <c r="L11" s="110" t="s">
        <v>62</v>
      </c>
      <c r="M11" s="111"/>
      <c r="N11" s="111"/>
      <c r="O11" s="149" t="s">
        <v>63</v>
      </c>
      <c r="P11" s="149"/>
      <c r="Q11" s="149"/>
      <c r="R11" s="100" t="s">
        <v>64</v>
      </c>
      <c r="S11" s="101"/>
      <c r="T11" s="101"/>
      <c r="U11" s="103" t="s">
        <v>960</v>
      </c>
      <c r="V11" s="104"/>
      <c r="W11" s="100"/>
      <c r="X11" s="101" t="s">
        <v>962</v>
      </c>
      <c r="Y11" s="101"/>
      <c r="Z11" s="101"/>
      <c r="AA11" s="101" t="s">
        <v>65</v>
      </c>
      <c r="AB11" s="101"/>
      <c r="AC11" s="101"/>
      <c r="AD11" s="101" t="s">
        <v>66</v>
      </c>
      <c r="AE11" s="101"/>
      <c r="AF11" s="101"/>
      <c r="AG11" s="101" t="s">
        <v>67</v>
      </c>
      <c r="AH11" s="101"/>
      <c r="AI11" s="101"/>
      <c r="AJ11" s="101" t="s">
        <v>68</v>
      </c>
      <c r="AK11" s="101"/>
      <c r="AL11" s="101"/>
      <c r="AM11" s="149" t="s">
        <v>69</v>
      </c>
      <c r="AN11" s="149"/>
      <c r="AO11" s="149"/>
      <c r="AP11" s="147" t="s">
        <v>70</v>
      </c>
      <c r="AQ11" s="147"/>
      <c r="AR11" s="147"/>
      <c r="AS11" s="149" t="s">
        <v>71</v>
      </c>
      <c r="AT11" s="149"/>
      <c r="AU11" s="149"/>
      <c r="AV11" s="149" t="s">
        <v>72</v>
      </c>
      <c r="AW11" s="149"/>
      <c r="AX11" s="149"/>
      <c r="AY11" s="149" t="s">
        <v>84</v>
      </c>
      <c r="AZ11" s="149"/>
      <c r="BA11" s="149"/>
      <c r="BB11" s="149" t="s">
        <v>73</v>
      </c>
      <c r="BC11" s="149"/>
      <c r="BD11" s="149"/>
      <c r="BE11" s="149" t="s">
        <v>992</v>
      </c>
      <c r="BF11" s="149"/>
      <c r="BG11" s="149"/>
      <c r="BH11" s="149" t="s">
        <v>74</v>
      </c>
      <c r="BI11" s="149"/>
      <c r="BJ11" s="149"/>
      <c r="BK11" s="136" t="s">
        <v>373</v>
      </c>
      <c r="BL11" s="136"/>
      <c r="BM11" s="137"/>
      <c r="BN11" s="135" t="s">
        <v>374</v>
      </c>
      <c r="BO11" s="136"/>
      <c r="BP11" s="137"/>
      <c r="BQ11" s="147" t="s">
        <v>375</v>
      </c>
      <c r="BR11" s="147"/>
      <c r="BS11" s="147"/>
      <c r="BT11" s="147" t="s">
        <v>376</v>
      </c>
      <c r="BU11" s="147"/>
      <c r="BV11" s="147"/>
      <c r="BW11" s="147" t="s">
        <v>1392</v>
      </c>
      <c r="BX11" s="147"/>
      <c r="BY11" s="135"/>
      <c r="BZ11" s="147" t="s">
        <v>75</v>
      </c>
      <c r="CA11" s="147"/>
      <c r="CB11" s="147"/>
      <c r="CC11" s="147" t="s">
        <v>85</v>
      </c>
      <c r="CD11" s="147"/>
      <c r="CE11" s="147"/>
      <c r="CF11" s="147" t="s">
        <v>76</v>
      </c>
      <c r="CG11" s="147"/>
      <c r="CH11" s="147"/>
      <c r="CI11" s="147" t="s">
        <v>77</v>
      </c>
      <c r="CJ11" s="147"/>
      <c r="CK11" s="147"/>
      <c r="CL11" s="147" t="s">
        <v>78</v>
      </c>
      <c r="CM11" s="147"/>
      <c r="CN11" s="147"/>
      <c r="CO11" s="147" t="s">
        <v>79</v>
      </c>
      <c r="CP11" s="147"/>
      <c r="CQ11" s="147"/>
      <c r="CR11" s="147" t="s">
        <v>80</v>
      </c>
      <c r="CS11" s="147"/>
      <c r="CT11" s="147"/>
      <c r="CU11" s="147" t="s">
        <v>81</v>
      </c>
      <c r="CV11" s="147"/>
      <c r="CW11" s="147"/>
      <c r="CX11" s="135" t="s">
        <v>82</v>
      </c>
      <c r="CY11" s="136"/>
      <c r="CZ11" s="137"/>
      <c r="DA11" s="135" t="s">
        <v>86</v>
      </c>
      <c r="DB11" s="136"/>
      <c r="DC11" s="137"/>
      <c r="DD11" s="135" t="s">
        <v>358</v>
      </c>
      <c r="DE11" s="136"/>
      <c r="DF11" s="137"/>
      <c r="DG11" s="135" t="s">
        <v>359</v>
      </c>
      <c r="DH11" s="136"/>
      <c r="DI11" s="137"/>
      <c r="DJ11" s="135" t="s">
        <v>360</v>
      </c>
      <c r="DK11" s="136"/>
      <c r="DL11" s="137"/>
      <c r="DM11" s="135" t="s">
        <v>361</v>
      </c>
      <c r="DN11" s="136"/>
      <c r="DO11" s="137"/>
      <c r="DP11" s="135" t="s">
        <v>362</v>
      </c>
      <c r="DQ11" s="136"/>
      <c r="DR11" s="137"/>
      <c r="DS11" s="135" t="s">
        <v>363</v>
      </c>
      <c r="DT11" s="136"/>
      <c r="DU11" s="137"/>
      <c r="DV11" s="147" t="s">
        <v>364</v>
      </c>
      <c r="DW11" s="147"/>
      <c r="DX11" s="147"/>
      <c r="DY11" s="147" t="s">
        <v>365</v>
      </c>
      <c r="DZ11" s="147"/>
      <c r="EA11" s="147"/>
      <c r="EB11" s="147" t="s">
        <v>366</v>
      </c>
      <c r="EC11" s="147"/>
      <c r="ED11" s="147"/>
      <c r="EE11" s="147" t="s">
        <v>367</v>
      </c>
      <c r="EF11" s="147"/>
      <c r="EG11" s="147"/>
      <c r="EH11" s="158" t="s">
        <v>368</v>
      </c>
      <c r="EI11" s="159"/>
      <c r="EJ11" s="160"/>
      <c r="EK11" s="158" t="s">
        <v>369</v>
      </c>
      <c r="EL11" s="159"/>
      <c r="EM11" s="160"/>
      <c r="EN11" s="158" t="s">
        <v>370</v>
      </c>
      <c r="EO11" s="159"/>
      <c r="EP11" s="160"/>
      <c r="EQ11" s="158" t="s">
        <v>371</v>
      </c>
      <c r="ER11" s="159"/>
      <c r="ES11" s="160"/>
      <c r="ET11" s="158" t="s">
        <v>372</v>
      </c>
      <c r="EU11" s="159"/>
      <c r="EV11" s="160"/>
      <c r="EW11" s="147" t="s">
        <v>353</v>
      </c>
      <c r="EX11" s="147"/>
      <c r="EY11" s="147"/>
      <c r="EZ11" s="147" t="s">
        <v>354</v>
      </c>
      <c r="FA11" s="147"/>
      <c r="FB11" s="147"/>
      <c r="FC11" s="147" t="s">
        <v>355</v>
      </c>
      <c r="FD11" s="147"/>
      <c r="FE11" s="147"/>
      <c r="FF11" s="147" t="s">
        <v>356</v>
      </c>
      <c r="FG11" s="147"/>
      <c r="FH11" s="147"/>
      <c r="FI11" s="147" t="s">
        <v>357</v>
      </c>
      <c r="FJ11" s="147"/>
      <c r="FK11" s="147"/>
    </row>
    <row r="12" spans="1:167" ht="70.5" customHeight="1" thickBot="1" x14ac:dyDescent="0.35">
      <c r="A12" s="98"/>
      <c r="B12" s="98"/>
      <c r="C12" s="167" t="s">
        <v>946</v>
      </c>
      <c r="D12" s="172"/>
      <c r="E12" s="169"/>
      <c r="F12" s="168" t="s">
        <v>950</v>
      </c>
      <c r="G12" s="168"/>
      <c r="H12" s="169"/>
      <c r="I12" s="167" t="s">
        <v>954</v>
      </c>
      <c r="J12" s="168"/>
      <c r="K12" s="169"/>
      <c r="L12" s="167" t="s">
        <v>956</v>
      </c>
      <c r="M12" s="168"/>
      <c r="N12" s="169"/>
      <c r="O12" s="167" t="s">
        <v>957</v>
      </c>
      <c r="P12" s="168"/>
      <c r="Q12" s="169"/>
      <c r="R12" s="161" t="s">
        <v>959</v>
      </c>
      <c r="S12" s="162"/>
      <c r="T12" s="163"/>
      <c r="U12" s="161" t="s">
        <v>961</v>
      </c>
      <c r="V12" s="162"/>
      <c r="W12" s="163"/>
      <c r="X12" s="161" t="s">
        <v>963</v>
      </c>
      <c r="Y12" s="162"/>
      <c r="Z12" s="163"/>
      <c r="AA12" s="161" t="s">
        <v>964</v>
      </c>
      <c r="AB12" s="162"/>
      <c r="AC12" s="163"/>
      <c r="AD12" s="161" t="s">
        <v>967</v>
      </c>
      <c r="AE12" s="162"/>
      <c r="AF12" s="163"/>
      <c r="AG12" s="161" t="s">
        <v>968</v>
      </c>
      <c r="AH12" s="162"/>
      <c r="AI12" s="163"/>
      <c r="AJ12" s="161" t="s">
        <v>971</v>
      </c>
      <c r="AK12" s="162"/>
      <c r="AL12" s="163"/>
      <c r="AM12" s="161" t="s">
        <v>975</v>
      </c>
      <c r="AN12" s="162"/>
      <c r="AO12" s="163"/>
      <c r="AP12" s="161" t="s">
        <v>979</v>
      </c>
      <c r="AQ12" s="162"/>
      <c r="AR12" s="163"/>
      <c r="AS12" s="161" t="s">
        <v>980</v>
      </c>
      <c r="AT12" s="162"/>
      <c r="AU12" s="163"/>
      <c r="AV12" s="161" t="s">
        <v>981</v>
      </c>
      <c r="AW12" s="162"/>
      <c r="AX12" s="163"/>
      <c r="AY12" s="161" t="s">
        <v>983</v>
      </c>
      <c r="AZ12" s="162"/>
      <c r="BA12" s="163"/>
      <c r="BB12" s="161" t="s">
        <v>985</v>
      </c>
      <c r="BC12" s="162"/>
      <c r="BD12" s="163"/>
      <c r="BE12" s="161" t="s">
        <v>989</v>
      </c>
      <c r="BF12" s="162"/>
      <c r="BG12" s="163"/>
      <c r="BH12" s="167" t="s">
        <v>305</v>
      </c>
      <c r="BI12" s="168"/>
      <c r="BJ12" s="169"/>
      <c r="BK12" s="161" t="s">
        <v>994</v>
      </c>
      <c r="BL12" s="162"/>
      <c r="BM12" s="163"/>
      <c r="BN12" s="161" t="s">
        <v>995</v>
      </c>
      <c r="BO12" s="162"/>
      <c r="BP12" s="163"/>
      <c r="BQ12" s="161" t="s">
        <v>999</v>
      </c>
      <c r="BR12" s="162"/>
      <c r="BS12" s="163"/>
      <c r="BT12" s="161" t="s">
        <v>1000</v>
      </c>
      <c r="BU12" s="162"/>
      <c r="BV12" s="163"/>
      <c r="BW12" s="161" t="s">
        <v>1001</v>
      </c>
      <c r="BX12" s="162"/>
      <c r="BY12" s="163"/>
      <c r="BZ12" s="161" t="s">
        <v>309</v>
      </c>
      <c r="CA12" s="162"/>
      <c r="CB12" s="163"/>
      <c r="CC12" s="161" t="s">
        <v>1002</v>
      </c>
      <c r="CD12" s="162"/>
      <c r="CE12" s="163"/>
      <c r="CF12" s="161" t="s">
        <v>1003</v>
      </c>
      <c r="CG12" s="162"/>
      <c r="CH12" s="163"/>
      <c r="CI12" s="161" t="s">
        <v>1005</v>
      </c>
      <c r="CJ12" s="162"/>
      <c r="CK12" s="163"/>
      <c r="CL12" s="161" t="s">
        <v>1006</v>
      </c>
      <c r="CM12" s="162"/>
      <c r="CN12" s="163"/>
      <c r="CO12" s="161" t="s">
        <v>1009</v>
      </c>
      <c r="CP12" s="162"/>
      <c r="CQ12" s="163"/>
      <c r="CR12" s="161" t="s">
        <v>1010</v>
      </c>
      <c r="CS12" s="162"/>
      <c r="CT12" s="163"/>
      <c r="CU12" s="161" t="s">
        <v>1013</v>
      </c>
      <c r="CV12" s="162"/>
      <c r="CW12" s="163"/>
      <c r="CX12" s="161" t="s">
        <v>1014</v>
      </c>
      <c r="CY12" s="162"/>
      <c r="CZ12" s="163"/>
      <c r="DA12" s="161" t="s">
        <v>496</v>
      </c>
      <c r="DB12" s="162"/>
      <c r="DC12" s="163"/>
      <c r="DD12" s="161" t="s">
        <v>1016</v>
      </c>
      <c r="DE12" s="162"/>
      <c r="DF12" s="163"/>
      <c r="DG12" s="161" t="s">
        <v>1017</v>
      </c>
      <c r="DH12" s="162"/>
      <c r="DI12" s="163"/>
      <c r="DJ12" s="161" t="s">
        <v>1021</v>
      </c>
      <c r="DK12" s="162"/>
      <c r="DL12" s="163"/>
      <c r="DM12" s="161" t="s">
        <v>1023</v>
      </c>
      <c r="DN12" s="162"/>
      <c r="DO12" s="163"/>
      <c r="DP12" s="161" t="s">
        <v>1024</v>
      </c>
      <c r="DQ12" s="162"/>
      <c r="DR12" s="163"/>
      <c r="DS12" s="161" t="s">
        <v>1026</v>
      </c>
      <c r="DT12" s="162"/>
      <c r="DU12" s="163"/>
      <c r="DV12" s="161" t="s">
        <v>1027</v>
      </c>
      <c r="DW12" s="162"/>
      <c r="DX12" s="163"/>
      <c r="DY12" s="161" t="s">
        <v>1028</v>
      </c>
      <c r="DZ12" s="162"/>
      <c r="EA12" s="163"/>
      <c r="EB12" s="161" t="s">
        <v>1030</v>
      </c>
      <c r="EC12" s="162"/>
      <c r="ED12" s="163"/>
      <c r="EE12" s="161" t="s">
        <v>1033</v>
      </c>
      <c r="EF12" s="162"/>
      <c r="EG12" s="163"/>
      <c r="EH12" s="161" t="s">
        <v>1037</v>
      </c>
      <c r="EI12" s="162"/>
      <c r="EJ12" s="163"/>
      <c r="EK12" s="161" t="s">
        <v>1039</v>
      </c>
      <c r="EL12" s="162"/>
      <c r="EM12" s="163"/>
      <c r="EN12" s="161" t="s">
        <v>515</v>
      </c>
      <c r="EO12" s="162"/>
      <c r="EP12" s="163"/>
      <c r="EQ12" s="161" t="s">
        <v>1044</v>
      </c>
      <c r="ER12" s="162"/>
      <c r="ES12" s="163"/>
      <c r="ET12" s="161" t="s">
        <v>1045</v>
      </c>
      <c r="EU12" s="162"/>
      <c r="EV12" s="163"/>
      <c r="EW12" s="161" t="s">
        <v>1047</v>
      </c>
      <c r="EX12" s="162"/>
      <c r="EY12" s="163"/>
      <c r="EZ12" s="161" t="s">
        <v>1048</v>
      </c>
      <c r="FA12" s="162"/>
      <c r="FB12" s="163"/>
      <c r="FC12" s="161" t="s">
        <v>1050</v>
      </c>
      <c r="FD12" s="162"/>
      <c r="FE12" s="163"/>
      <c r="FF12" s="161" t="s">
        <v>1051</v>
      </c>
      <c r="FG12" s="162"/>
      <c r="FH12" s="163"/>
      <c r="FI12" s="161" t="s">
        <v>1054</v>
      </c>
      <c r="FJ12" s="162"/>
      <c r="FK12" s="163"/>
    </row>
    <row r="13" spans="1:167" ht="144.75" customHeight="1" thickBot="1" x14ac:dyDescent="0.35">
      <c r="A13" s="98"/>
      <c r="B13" s="98"/>
      <c r="C13" s="68" t="s">
        <v>947</v>
      </c>
      <c r="D13" s="69" t="s">
        <v>948</v>
      </c>
      <c r="E13" s="70" t="s">
        <v>949</v>
      </c>
      <c r="F13" s="71" t="s">
        <v>951</v>
      </c>
      <c r="G13" s="71" t="s">
        <v>952</v>
      </c>
      <c r="H13" s="70" t="s">
        <v>953</v>
      </c>
      <c r="I13" s="72" t="s">
        <v>277</v>
      </c>
      <c r="J13" s="71" t="s">
        <v>278</v>
      </c>
      <c r="K13" s="70" t="s">
        <v>955</v>
      </c>
      <c r="L13" s="72" t="s">
        <v>280</v>
      </c>
      <c r="M13" s="71" t="s">
        <v>281</v>
      </c>
      <c r="N13" s="70" t="s">
        <v>248</v>
      </c>
      <c r="O13" s="72" t="s">
        <v>279</v>
      </c>
      <c r="P13" s="71" t="s">
        <v>193</v>
      </c>
      <c r="Q13" s="70" t="s">
        <v>958</v>
      </c>
      <c r="R13" s="73" t="s">
        <v>284</v>
      </c>
      <c r="S13" s="74" t="s">
        <v>201</v>
      </c>
      <c r="T13" s="75" t="s">
        <v>285</v>
      </c>
      <c r="U13" s="73" t="s">
        <v>287</v>
      </c>
      <c r="V13" s="74" t="s">
        <v>288</v>
      </c>
      <c r="W13" s="75" t="s">
        <v>289</v>
      </c>
      <c r="X13" s="73" t="s">
        <v>290</v>
      </c>
      <c r="Y13" s="74" t="s">
        <v>291</v>
      </c>
      <c r="Z13" s="75" t="s">
        <v>292</v>
      </c>
      <c r="AA13" s="73" t="s">
        <v>286</v>
      </c>
      <c r="AB13" s="74" t="s">
        <v>965</v>
      </c>
      <c r="AC13" s="75" t="s">
        <v>966</v>
      </c>
      <c r="AD13" s="73" t="s">
        <v>293</v>
      </c>
      <c r="AE13" s="74" t="s">
        <v>294</v>
      </c>
      <c r="AF13" s="75" t="s">
        <v>295</v>
      </c>
      <c r="AG13" s="73" t="s">
        <v>296</v>
      </c>
      <c r="AH13" s="74" t="s">
        <v>969</v>
      </c>
      <c r="AI13" s="75" t="s">
        <v>970</v>
      </c>
      <c r="AJ13" s="73" t="s">
        <v>972</v>
      </c>
      <c r="AK13" s="74" t="s">
        <v>973</v>
      </c>
      <c r="AL13" s="75" t="s">
        <v>974</v>
      </c>
      <c r="AM13" s="73" t="s">
        <v>976</v>
      </c>
      <c r="AN13" s="74" t="s">
        <v>977</v>
      </c>
      <c r="AO13" s="75" t="s">
        <v>978</v>
      </c>
      <c r="AP13" s="73" t="s">
        <v>297</v>
      </c>
      <c r="AQ13" s="74" t="s">
        <v>298</v>
      </c>
      <c r="AR13" s="75" t="s">
        <v>299</v>
      </c>
      <c r="AS13" s="73" t="s">
        <v>300</v>
      </c>
      <c r="AT13" s="74" t="s">
        <v>301</v>
      </c>
      <c r="AU13" s="75" t="s">
        <v>302</v>
      </c>
      <c r="AV13" s="73" t="s">
        <v>202</v>
      </c>
      <c r="AW13" s="74" t="s">
        <v>982</v>
      </c>
      <c r="AX13" s="75" t="s">
        <v>204</v>
      </c>
      <c r="AY13" s="73" t="s">
        <v>303</v>
      </c>
      <c r="AZ13" s="74" t="s">
        <v>304</v>
      </c>
      <c r="BA13" s="75" t="s">
        <v>984</v>
      </c>
      <c r="BB13" s="73" t="s">
        <v>986</v>
      </c>
      <c r="BC13" s="74" t="s">
        <v>987</v>
      </c>
      <c r="BD13" s="75" t="s">
        <v>988</v>
      </c>
      <c r="BE13" s="73" t="s">
        <v>990</v>
      </c>
      <c r="BF13" s="74" t="s">
        <v>991</v>
      </c>
      <c r="BG13" s="75" t="s">
        <v>993</v>
      </c>
      <c r="BH13" s="73" t="s">
        <v>306</v>
      </c>
      <c r="BI13" s="74" t="s">
        <v>307</v>
      </c>
      <c r="BJ13" s="75" t="s">
        <v>308</v>
      </c>
      <c r="BK13" s="73" t="s">
        <v>481</v>
      </c>
      <c r="BL13" s="74" t="s">
        <v>466</v>
      </c>
      <c r="BM13" s="75" t="s">
        <v>465</v>
      </c>
      <c r="BN13" s="73" t="s">
        <v>996</v>
      </c>
      <c r="BO13" s="74" t="s">
        <v>997</v>
      </c>
      <c r="BP13" s="75" t="s">
        <v>998</v>
      </c>
      <c r="BQ13" s="73" t="s">
        <v>451</v>
      </c>
      <c r="BR13" s="74" t="s">
        <v>484</v>
      </c>
      <c r="BS13" s="75" t="s">
        <v>482</v>
      </c>
      <c r="BT13" s="73" t="s">
        <v>485</v>
      </c>
      <c r="BU13" s="74" t="s">
        <v>486</v>
      </c>
      <c r="BV13" s="75" t="s">
        <v>199</v>
      </c>
      <c r="BW13" s="73" t="s">
        <v>487</v>
      </c>
      <c r="BX13" s="74" t="s">
        <v>488</v>
      </c>
      <c r="BY13" s="75" t="s">
        <v>489</v>
      </c>
      <c r="BZ13" s="73" t="s">
        <v>260</v>
      </c>
      <c r="CA13" s="74" t="s">
        <v>310</v>
      </c>
      <c r="CB13" s="75" t="s">
        <v>262</v>
      </c>
      <c r="CC13" s="73" t="s">
        <v>311</v>
      </c>
      <c r="CD13" s="74" t="s">
        <v>312</v>
      </c>
      <c r="CE13" s="75" t="s">
        <v>313</v>
      </c>
      <c r="CF13" s="73" t="s">
        <v>314</v>
      </c>
      <c r="CG13" s="74" t="s">
        <v>315</v>
      </c>
      <c r="CH13" s="75" t="s">
        <v>1004</v>
      </c>
      <c r="CI13" s="73" t="s">
        <v>182</v>
      </c>
      <c r="CJ13" s="74" t="s">
        <v>316</v>
      </c>
      <c r="CK13" s="75" t="s">
        <v>317</v>
      </c>
      <c r="CL13" s="73" t="s">
        <v>318</v>
      </c>
      <c r="CM13" s="74" t="s">
        <v>1007</v>
      </c>
      <c r="CN13" s="75" t="s">
        <v>1008</v>
      </c>
      <c r="CO13" s="73" t="s">
        <v>260</v>
      </c>
      <c r="CP13" s="74" t="s">
        <v>261</v>
      </c>
      <c r="CQ13" s="75" t="s">
        <v>218</v>
      </c>
      <c r="CR13" s="73" t="s">
        <v>1011</v>
      </c>
      <c r="CS13" s="74" t="s">
        <v>841</v>
      </c>
      <c r="CT13" s="75" t="s">
        <v>1012</v>
      </c>
      <c r="CU13" s="73" t="s">
        <v>490</v>
      </c>
      <c r="CV13" s="74" t="s">
        <v>491</v>
      </c>
      <c r="CW13" s="75" t="s">
        <v>492</v>
      </c>
      <c r="CX13" s="73" t="s">
        <v>493</v>
      </c>
      <c r="CY13" s="74" t="s">
        <v>494</v>
      </c>
      <c r="CZ13" s="75" t="s">
        <v>495</v>
      </c>
      <c r="DA13" s="73" t="s">
        <v>1015</v>
      </c>
      <c r="DB13" s="74" t="s">
        <v>497</v>
      </c>
      <c r="DC13" s="75" t="s">
        <v>498</v>
      </c>
      <c r="DD13" s="76" t="s">
        <v>182</v>
      </c>
      <c r="DE13" s="77" t="s">
        <v>283</v>
      </c>
      <c r="DF13" s="77" t="s">
        <v>282</v>
      </c>
      <c r="DG13" s="76" t="s">
        <v>1018</v>
      </c>
      <c r="DH13" s="77" t="s">
        <v>1019</v>
      </c>
      <c r="DI13" s="77" t="s">
        <v>1020</v>
      </c>
      <c r="DJ13" s="76" t="s">
        <v>499</v>
      </c>
      <c r="DK13" s="77" t="s">
        <v>500</v>
      </c>
      <c r="DL13" s="77" t="s">
        <v>1022</v>
      </c>
      <c r="DM13" s="73" t="s">
        <v>501</v>
      </c>
      <c r="DN13" s="74" t="s">
        <v>502</v>
      </c>
      <c r="DO13" s="75" t="s">
        <v>503</v>
      </c>
      <c r="DP13" s="73" t="s">
        <v>501</v>
      </c>
      <c r="DQ13" s="74" t="s">
        <v>502</v>
      </c>
      <c r="DR13" s="75" t="s">
        <v>1025</v>
      </c>
      <c r="DS13" s="73" t="s">
        <v>504</v>
      </c>
      <c r="DT13" s="74" t="s">
        <v>505</v>
      </c>
      <c r="DU13" s="75" t="s">
        <v>506</v>
      </c>
      <c r="DV13" s="73" t="s">
        <v>507</v>
      </c>
      <c r="DW13" s="74" t="s">
        <v>508</v>
      </c>
      <c r="DX13" s="75" t="s">
        <v>509</v>
      </c>
      <c r="DY13" s="73" t="s">
        <v>510</v>
      </c>
      <c r="DZ13" s="74" t="s">
        <v>511</v>
      </c>
      <c r="EA13" s="75" t="s">
        <v>1029</v>
      </c>
      <c r="EB13" s="73" t="s">
        <v>1407</v>
      </c>
      <c r="EC13" s="74" t="s">
        <v>1031</v>
      </c>
      <c r="ED13" s="75" t="s">
        <v>1032</v>
      </c>
      <c r="EE13" s="73" t="s">
        <v>1034</v>
      </c>
      <c r="EF13" s="74" t="s">
        <v>1035</v>
      </c>
      <c r="EG13" s="75" t="s">
        <v>1036</v>
      </c>
      <c r="EH13" s="73" t="s">
        <v>512</v>
      </c>
      <c r="EI13" s="74" t="s">
        <v>1038</v>
      </c>
      <c r="EJ13" s="75" t="s">
        <v>257</v>
      </c>
      <c r="EK13" s="73" t="s">
        <v>513</v>
      </c>
      <c r="EL13" s="74" t="s">
        <v>1040</v>
      </c>
      <c r="EM13" s="75" t="s">
        <v>1041</v>
      </c>
      <c r="EN13" s="73" t="s">
        <v>1042</v>
      </c>
      <c r="EO13" s="74" t="s">
        <v>1043</v>
      </c>
      <c r="EP13" s="75" t="s">
        <v>516</v>
      </c>
      <c r="EQ13" s="73" t="s">
        <v>239</v>
      </c>
      <c r="ER13" s="74" t="s">
        <v>514</v>
      </c>
      <c r="ES13" s="75" t="s">
        <v>259</v>
      </c>
      <c r="ET13" s="73" t="s">
        <v>518</v>
      </c>
      <c r="EU13" s="74" t="s">
        <v>519</v>
      </c>
      <c r="EV13" s="75" t="s">
        <v>1046</v>
      </c>
      <c r="EW13" s="73" t="s">
        <v>520</v>
      </c>
      <c r="EX13" s="74" t="s">
        <v>521</v>
      </c>
      <c r="EY13" s="75" t="s">
        <v>522</v>
      </c>
      <c r="EZ13" s="73" t="s">
        <v>1408</v>
      </c>
      <c r="FA13" s="74" t="s">
        <v>1049</v>
      </c>
      <c r="FB13" s="75" t="s">
        <v>523</v>
      </c>
      <c r="FC13" s="73" t="s">
        <v>524</v>
      </c>
      <c r="FD13" s="74" t="s">
        <v>525</v>
      </c>
      <c r="FE13" s="75" t="s">
        <v>526</v>
      </c>
      <c r="FF13" s="73" t="s">
        <v>1051</v>
      </c>
      <c r="FG13" s="74" t="s">
        <v>1052</v>
      </c>
      <c r="FH13" s="75" t="s">
        <v>1053</v>
      </c>
      <c r="FI13" s="73" t="s">
        <v>1055</v>
      </c>
      <c r="FJ13" s="74" t="s">
        <v>1056</v>
      </c>
      <c r="FK13" s="75" t="s">
        <v>1057</v>
      </c>
    </row>
    <row r="14" spans="1:167" ht="15.6" x14ac:dyDescent="0.3">
      <c r="A14" s="2">
        <v>1</v>
      </c>
      <c r="B14" s="83" t="s">
        <v>1423</v>
      </c>
      <c r="C14" s="5">
        <v>1</v>
      </c>
      <c r="D14" s="5"/>
      <c r="E14" s="5"/>
      <c r="F14" s="13">
        <v>1</v>
      </c>
      <c r="G14" s="13"/>
      <c r="H14" s="13"/>
      <c r="I14" s="13">
        <v>1</v>
      </c>
      <c r="J14" s="13"/>
      <c r="K14" s="13"/>
      <c r="L14" s="13">
        <v>1</v>
      </c>
      <c r="M14" s="13"/>
      <c r="N14" s="13"/>
      <c r="O14" s="13">
        <v>1</v>
      </c>
      <c r="P14" s="13"/>
      <c r="Q14" s="13"/>
      <c r="R14" s="13"/>
      <c r="S14" s="13">
        <v>1</v>
      </c>
      <c r="T14" s="13"/>
      <c r="U14" s="17">
        <v>1</v>
      </c>
      <c r="V14" s="17"/>
      <c r="W14" s="13"/>
      <c r="X14" s="13"/>
      <c r="Y14" s="13">
        <v>1</v>
      </c>
      <c r="Z14" s="13"/>
      <c r="AA14" s="13">
        <v>1</v>
      </c>
      <c r="AB14" s="13"/>
      <c r="AC14" s="13"/>
      <c r="AD14" s="4">
        <v>1</v>
      </c>
      <c r="AE14" s="4"/>
      <c r="AF14" s="4"/>
      <c r="AG14" s="4">
        <v>1</v>
      </c>
      <c r="AH14" s="4"/>
      <c r="AI14" s="4"/>
      <c r="AJ14" s="4"/>
      <c r="AK14" s="4">
        <v>1</v>
      </c>
      <c r="AL14" s="4"/>
      <c r="AM14" s="4">
        <v>1</v>
      </c>
      <c r="AN14" s="4"/>
      <c r="AO14" s="4"/>
      <c r="AP14" s="4"/>
      <c r="AQ14" s="4">
        <v>1</v>
      </c>
      <c r="AR14" s="4"/>
      <c r="AS14" s="4"/>
      <c r="AT14" s="4">
        <v>1</v>
      </c>
      <c r="AU14" s="4"/>
      <c r="AV14" s="17"/>
      <c r="AW14" s="17">
        <v>1</v>
      </c>
      <c r="AX14" s="17"/>
      <c r="AY14" s="17">
        <v>1</v>
      </c>
      <c r="AZ14" s="17"/>
      <c r="BA14" s="17"/>
      <c r="BB14" s="17"/>
      <c r="BC14" s="17">
        <v>1</v>
      </c>
      <c r="BD14" s="17"/>
      <c r="BE14" s="17"/>
      <c r="BF14" s="17">
        <v>1</v>
      </c>
      <c r="BG14" s="17"/>
      <c r="BH14" s="17"/>
      <c r="BI14" s="17">
        <v>1</v>
      </c>
      <c r="BJ14" s="17"/>
      <c r="BK14" s="17">
        <v>1</v>
      </c>
      <c r="BL14" s="17"/>
      <c r="BM14" s="17"/>
      <c r="BN14" s="17"/>
      <c r="BO14" s="17">
        <v>1</v>
      </c>
      <c r="BP14" s="17"/>
      <c r="BQ14" s="17"/>
      <c r="BR14" s="17">
        <v>1</v>
      </c>
      <c r="BS14" s="17"/>
      <c r="BT14" s="17">
        <v>1</v>
      </c>
      <c r="BU14" s="17"/>
      <c r="BV14" s="17"/>
      <c r="BW14" s="17"/>
      <c r="BX14" s="17">
        <v>1</v>
      </c>
      <c r="BY14" s="17"/>
      <c r="BZ14" s="17"/>
      <c r="CA14" s="17">
        <v>1</v>
      </c>
      <c r="CB14" s="17"/>
      <c r="CC14" s="17"/>
      <c r="CD14" s="17">
        <v>1</v>
      </c>
      <c r="CE14" s="17"/>
      <c r="CF14" s="17">
        <v>1</v>
      </c>
      <c r="CG14" s="17"/>
      <c r="CH14" s="17"/>
      <c r="CI14" s="17">
        <v>1</v>
      </c>
      <c r="CJ14" s="17"/>
      <c r="CK14" s="17"/>
      <c r="CL14" s="17">
        <v>1</v>
      </c>
      <c r="CM14" s="17"/>
      <c r="CN14" s="17"/>
      <c r="CO14" s="17">
        <v>1</v>
      </c>
      <c r="CP14" s="17"/>
      <c r="CQ14" s="17"/>
      <c r="CR14" s="17"/>
      <c r="CS14" s="17">
        <v>1</v>
      </c>
      <c r="CT14" s="17"/>
      <c r="CU14" s="17">
        <v>1</v>
      </c>
      <c r="CV14" s="17"/>
      <c r="CW14" s="17"/>
      <c r="CX14" s="17"/>
      <c r="CY14" s="17">
        <v>1</v>
      </c>
      <c r="CZ14" s="17"/>
      <c r="DA14" s="17"/>
      <c r="DB14" s="17">
        <v>1</v>
      </c>
      <c r="DC14" s="17"/>
      <c r="DD14" s="17">
        <v>1</v>
      </c>
      <c r="DE14" s="17"/>
      <c r="DF14" s="17"/>
      <c r="DG14" s="17">
        <v>1</v>
      </c>
      <c r="DH14" s="17"/>
      <c r="DI14" s="17"/>
      <c r="DJ14" s="17">
        <v>1</v>
      </c>
      <c r="DK14" s="17"/>
      <c r="DL14" s="17"/>
      <c r="DM14" s="17">
        <v>1</v>
      </c>
      <c r="DN14" s="17"/>
      <c r="DO14" s="17"/>
      <c r="DP14" s="17"/>
      <c r="DQ14" s="17">
        <v>1</v>
      </c>
      <c r="DR14" s="17"/>
      <c r="DS14" s="17"/>
      <c r="DT14" s="17">
        <v>1</v>
      </c>
      <c r="DU14" s="17"/>
      <c r="DV14" s="4">
        <v>1</v>
      </c>
      <c r="DW14" s="4"/>
      <c r="DX14" s="4"/>
      <c r="DY14" s="4">
        <v>1</v>
      </c>
      <c r="DZ14" s="4"/>
      <c r="EA14" s="4"/>
      <c r="EB14" s="4"/>
      <c r="EC14" s="4">
        <v>1</v>
      </c>
      <c r="ED14" s="4"/>
      <c r="EE14" s="4">
        <v>1</v>
      </c>
      <c r="EF14" s="4"/>
      <c r="EG14" s="4"/>
      <c r="EH14" s="4"/>
      <c r="EI14" s="4">
        <v>1</v>
      </c>
      <c r="EJ14" s="4"/>
      <c r="EK14" s="4"/>
      <c r="EL14" s="4">
        <v>1</v>
      </c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</row>
    <row r="15" spans="1:167" ht="15.6" x14ac:dyDescent="0.3">
      <c r="A15" s="2">
        <v>2</v>
      </c>
      <c r="B15" s="84" t="s">
        <v>1421</v>
      </c>
      <c r="C15" s="9">
        <v>1</v>
      </c>
      <c r="D15" s="9"/>
      <c r="E15" s="9"/>
      <c r="F15" s="1"/>
      <c r="G15" s="1">
        <v>1</v>
      </c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/>
      <c r="S15" s="1">
        <v>1</v>
      </c>
      <c r="T15" s="1"/>
      <c r="U15" s="4">
        <v>1</v>
      </c>
      <c r="V15" s="4"/>
      <c r="W15" s="1"/>
      <c r="X15" s="1"/>
      <c r="Y15" s="1">
        <v>1</v>
      </c>
      <c r="Z15" s="1"/>
      <c r="AA15" s="1"/>
      <c r="AB15" s="1">
        <v>1</v>
      </c>
      <c r="AC15" s="1"/>
      <c r="AD15" s="4">
        <v>1</v>
      </c>
      <c r="AE15" s="4"/>
      <c r="AF15" s="4"/>
      <c r="AG15" s="4"/>
      <c r="AH15" s="4">
        <v>1</v>
      </c>
      <c r="AI15" s="4"/>
      <c r="AJ15" s="4"/>
      <c r="AK15" s="4">
        <v>1</v>
      </c>
      <c r="AL15" s="4"/>
      <c r="AM15" s="4">
        <v>1</v>
      </c>
      <c r="AN15" s="4"/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/>
      <c r="BX15" s="4">
        <v>1</v>
      </c>
      <c r="BY15" s="4"/>
      <c r="BZ15" s="4">
        <v>1</v>
      </c>
      <c r="CA15" s="4"/>
      <c r="CB15" s="4"/>
      <c r="CC15" s="4"/>
      <c r="CD15" s="4">
        <v>1</v>
      </c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/>
      <c r="CY15" s="4">
        <v>1</v>
      </c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/>
      <c r="DQ15" s="4">
        <v>1</v>
      </c>
      <c r="DR15" s="4"/>
      <c r="DS15" s="4"/>
      <c r="DT15" s="4">
        <v>1</v>
      </c>
      <c r="DU15" s="4"/>
      <c r="DV15" s="4">
        <v>1</v>
      </c>
      <c r="DW15" s="4"/>
      <c r="DX15" s="4"/>
      <c r="DY15" s="4">
        <v>1</v>
      </c>
      <c r="DZ15" s="4"/>
      <c r="EA15" s="4"/>
      <c r="EB15" s="4"/>
      <c r="EC15" s="4">
        <v>1</v>
      </c>
      <c r="ED15" s="4"/>
      <c r="EE15" s="4">
        <v>1</v>
      </c>
      <c r="EF15" s="4"/>
      <c r="EG15" s="4"/>
      <c r="EH15" s="4"/>
      <c r="EI15" s="4">
        <v>1</v>
      </c>
      <c r="EJ15" s="4"/>
      <c r="EK15" s="4"/>
      <c r="EL15" s="4">
        <v>1</v>
      </c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</row>
    <row r="16" spans="1:167" ht="15.6" x14ac:dyDescent="0.3">
      <c r="A16" s="2">
        <v>3</v>
      </c>
      <c r="B16" s="85" t="s">
        <v>1422</v>
      </c>
      <c r="C16" s="9">
        <v>1</v>
      </c>
      <c r="D16" s="9"/>
      <c r="E16" s="9"/>
      <c r="F16" s="1"/>
      <c r="G16" s="1">
        <v>1</v>
      </c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/>
      <c r="S16" s="1">
        <v>1</v>
      </c>
      <c r="T16" s="1"/>
      <c r="U16" s="4">
        <v>1</v>
      </c>
      <c r="V16" s="4"/>
      <c r="W16" s="1"/>
      <c r="X16" s="1"/>
      <c r="Y16" s="1">
        <v>1</v>
      </c>
      <c r="Z16" s="1"/>
      <c r="AA16" s="1">
        <v>1</v>
      </c>
      <c r="AB16" s="1"/>
      <c r="AC16" s="1"/>
      <c r="AD16" s="4">
        <v>1</v>
      </c>
      <c r="AE16" s="4"/>
      <c r="AF16" s="4"/>
      <c r="AG16" s="4">
        <v>1</v>
      </c>
      <c r="AH16" s="4"/>
      <c r="AI16" s="4"/>
      <c r="AJ16" s="4"/>
      <c r="AK16" s="4">
        <v>1</v>
      </c>
      <c r="AL16" s="4"/>
      <c r="AM16" s="4">
        <v>1</v>
      </c>
      <c r="AN16" s="4"/>
      <c r="AO16" s="4"/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>
        <v>1</v>
      </c>
      <c r="BL16" s="4"/>
      <c r="BM16" s="4"/>
      <c r="BN16" s="4">
        <v>1</v>
      </c>
      <c r="BO16" s="4"/>
      <c r="BP16" s="4"/>
      <c r="BQ16" s="4"/>
      <c r="BR16" s="4">
        <v>1</v>
      </c>
      <c r="BS16" s="4"/>
      <c r="BT16" s="4">
        <v>1</v>
      </c>
      <c r="BU16" s="4"/>
      <c r="BV16" s="4"/>
      <c r="BW16" s="4"/>
      <c r="BX16" s="4">
        <v>1</v>
      </c>
      <c r="BY16" s="4"/>
      <c r="BZ16" s="4"/>
      <c r="CA16" s="4">
        <v>1</v>
      </c>
      <c r="CB16" s="4"/>
      <c r="CC16" s="4"/>
      <c r="CD16" s="4">
        <v>1</v>
      </c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/>
      <c r="CY16" s="4">
        <v>1</v>
      </c>
      <c r="CZ16" s="4"/>
      <c r="DA16" s="4"/>
      <c r="DB16" s="4">
        <v>1</v>
      </c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/>
      <c r="DQ16" s="4">
        <v>1</v>
      </c>
      <c r="DR16" s="4"/>
      <c r="DS16" s="4"/>
      <c r="DT16" s="4">
        <v>1</v>
      </c>
      <c r="DU16" s="4"/>
      <c r="DV16" s="4">
        <v>1</v>
      </c>
      <c r="DW16" s="4"/>
      <c r="DX16" s="4"/>
      <c r="DY16" s="4">
        <v>1</v>
      </c>
      <c r="DZ16" s="4"/>
      <c r="EA16" s="4"/>
      <c r="EB16" s="4"/>
      <c r="EC16" s="4">
        <v>1</v>
      </c>
      <c r="ED16" s="4"/>
      <c r="EE16" s="4">
        <v>1</v>
      </c>
      <c r="EF16" s="4"/>
      <c r="EG16" s="4"/>
      <c r="EH16" s="4"/>
      <c r="EI16" s="4">
        <v>1</v>
      </c>
      <c r="EJ16" s="4"/>
      <c r="EK16" s="4"/>
      <c r="EL16" s="4">
        <v>1</v>
      </c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/>
      <c r="FA16" s="4">
        <v>1</v>
      </c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</row>
    <row r="17" spans="1:167" ht="15.6" x14ac:dyDescent="0.3">
      <c r="A17" s="2">
        <v>4</v>
      </c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4"/>
      <c r="V17" s="4"/>
      <c r="W17" s="1"/>
      <c r="X17" s="1"/>
      <c r="Y17" s="1"/>
      <c r="Z17" s="1"/>
      <c r="AA17" s="1"/>
      <c r="AB17" s="1"/>
      <c r="AC17" s="1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</row>
    <row r="18" spans="1:167" ht="15.6" x14ac:dyDescent="0.3">
      <c r="A18" s="2">
        <v>5</v>
      </c>
      <c r="B18" s="84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4"/>
      <c r="V18" s="4"/>
      <c r="W18" s="1"/>
      <c r="X18" s="1"/>
      <c r="Y18" s="1"/>
      <c r="Z18" s="1"/>
      <c r="AA18" s="1"/>
      <c r="AB18" s="1"/>
      <c r="AC18" s="1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</row>
    <row r="19" spans="1:167" ht="15.6" x14ac:dyDescent="0.3">
      <c r="A19" s="2">
        <v>6</v>
      </c>
      <c r="B19" s="84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4"/>
      <c r="V19" s="4"/>
      <c r="W19" s="1"/>
      <c r="X19" s="1"/>
      <c r="Y19" s="1"/>
      <c r="Z19" s="1"/>
      <c r="AA19" s="1"/>
      <c r="AB19" s="1"/>
      <c r="AC19" s="1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</row>
    <row r="20" spans="1:167" x14ac:dyDescent="0.3">
      <c r="A20" s="3">
        <v>25</v>
      </c>
      <c r="B20" s="4"/>
      <c r="C20" s="3"/>
      <c r="D20" s="3"/>
      <c r="E20" s="3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</row>
    <row r="21" spans="1:167" x14ac:dyDescent="0.3">
      <c r="A21" s="91" t="s">
        <v>171</v>
      </c>
      <c r="B21" s="92"/>
      <c r="C21" s="3">
        <f t="shared" ref="C21:AH21" si="0">SUM(C14:C20)</f>
        <v>3</v>
      </c>
      <c r="D21" s="3">
        <f t="shared" si="0"/>
        <v>0</v>
      </c>
      <c r="E21" s="3">
        <f t="shared" si="0"/>
        <v>0</v>
      </c>
      <c r="F21" s="3">
        <f t="shared" si="0"/>
        <v>1</v>
      </c>
      <c r="G21" s="3">
        <f t="shared" si="0"/>
        <v>2</v>
      </c>
      <c r="H21" s="3">
        <f t="shared" si="0"/>
        <v>0</v>
      </c>
      <c r="I21" s="3">
        <f t="shared" si="0"/>
        <v>3</v>
      </c>
      <c r="J21" s="3">
        <f t="shared" si="0"/>
        <v>0</v>
      </c>
      <c r="K21" s="3">
        <f t="shared" si="0"/>
        <v>0</v>
      </c>
      <c r="L21" s="3">
        <f t="shared" si="0"/>
        <v>3</v>
      </c>
      <c r="M21" s="3">
        <f t="shared" si="0"/>
        <v>0</v>
      </c>
      <c r="N21" s="3">
        <f t="shared" si="0"/>
        <v>0</v>
      </c>
      <c r="O21" s="3">
        <f t="shared" si="0"/>
        <v>3</v>
      </c>
      <c r="P21" s="3">
        <f t="shared" si="0"/>
        <v>0</v>
      </c>
      <c r="Q21" s="3">
        <f t="shared" si="0"/>
        <v>0</v>
      </c>
      <c r="R21" s="3">
        <f t="shared" si="0"/>
        <v>0</v>
      </c>
      <c r="S21" s="3">
        <f t="shared" si="0"/>
        <v>3</v>
      </c>
      <c r="T21" s="3">
        <f t="shared" si="0"/>
        <v>0</v>
      </c>
      <c r="U21" s="3">
        <f t="shared" si="0"/>
        <v>3</v>
      </c>
      <c r="V21" s="3">
        <f t="shared" si="0"/>
        <v>0</v>
      </c>
      <c r="W21" s="3">
        <f t="shared" si="0"/>
        <v>0</v>
      </c>
      <c r="X21" s="3">
        <f t="shared" si="0"/>
        <v>0</v>
      </c>
      <c r="Y21" s="3">
        <f t="shared" si="0"/>
        <v>3</v>
      </c>
      <c r="Z21" s="3">
        <f t="shared" si="0"/>
        <v>0</v>
      </c>
      <c r="AA21" s="3">
        <f t="shared" si="0"/>
        <v>2</v>
      </c>
      <c r="AB21" s="3">
        <f t="shared" si="0"/>
        <v>1</v>
      </c>
      <c r="AC21" s="3">
        <f t="shared" si="0"/>
        <v>0</v>
      </c>
      <c r="AD21" s="3">
        <f t="shared" si="0"/>
        <v>3</v>
      </c>
      <c r="AE21" s="3">
        <f t="shared" si="0"/>
        <v>0</v>
      </c>
      <c r="AF21" s="3">
        <f t="shared" si="0"/>
        <v>0</v>
      </c>
      <c r="AG21" s="3">
        <f t="shared" si="0"/>
        <v>2</v>
      </c>
      <c r="AH21" s="3">
        <f t="shared" si="0"/>
        <v>1</v>
      </c>
      <c r="AI21" s="3">
        <f t="shared" ref="AI21:BN21" si="1">SUM(AI14:AI20)</f>
        <v>0</v>
      </c>
      <c r="AJ21" s="3">
        <f t="shared" si="1"/>
        <v>0</v>
      </c>
      <c r="AK21" s="3">
        <f t="shared" si="1"/>
        <v>3</v>
      </c>
      <c r="AL21" s="3">
        <f t="shared" si="1"/>
        <v>0</v>
      </c>
      <c r="AM21" s="3">
        <f t="shared" si="1"/>
        <v>3</v>
      </c>
      <c r="AN21" s="3">
        <f t="shared" si="1"/>
        <v>0</v>
      </c>
      <c r="AO21" s="3">
        <f t="shared" si="1"/>
        <v>0</v>
      </c>
      <c r="AP21" s="3">
        <f t="shared" si="1"/>
        <v>0</v>
      </c>
      <c r="AQ21" s="3">
        <f t="shared" si="1"/>
        <v>3</v>
      </c>
      <c r="AR21" s="3">
        <f t="shared" si="1"/>
        <v>0</v>
      </c>
      <c r="AS21" s="3">
        <f t="shared" si="1"/>
        <v>0</v>
      </c>
      <c r="AT21" s="3">
        <f t="shared" si="1"/>
        <v>3</v>
      </c>
      <c r="AU21" s="3">
        <f t="shared" si="1"/>
        <v>0</v>
      </c>
      <c r="AV21" s="3">
        <f t="shared" si="1"/>
        <v>0</v>
      </c>
      <c r="AW21" s="3">
        <f t="shared" si="1"/>
        <v>3</v>
      </c>
      <c r="AX21" s="3">
        <f t="shared" si="1"/>
        <v>0</v>
      </c>
      <c r="AY21" s="3">
        <f t="shared" si="1"/>
        <v>1</v>
      </c>
      <c r="AZ21" s="3">
        <f t="shared" si="1"/>
        <v>2</v>
      </c>
      <c r="BA21" s="3">
        <f t="shared" si="1"/>
        <v>0</v>
      </c>
      <c r="BB21" s="3">
        <f t="shared" si="1"/>
        <v>0</v>
      </c>
      <c r="BC21" s="3">
        <f t="shared" si="1"/>
        <v>3</v>
      </c>
      <c r="BD21" s="3">
        <f t="shared" si="1"/>
        <v>0</v>
      </c>
      <c r="BE21" s="3">
        <f t="shared" si="1"/>
        <v>0</v>
      </c>
      <c r="BF21" s="3">
        <f t="shared" si="1"/>
        <v>3</v>
      </c>
      <c r="BG21" s="3">
        <f t="shared" si="1"/>
        <v>0</v>
      </c>
      <c r="BH21" s="3">
        <f t="shared" si="1"/>
        <v>0</v>
      </c>
      <c r="BI21" s="3">
        <f t="shared" si="1"/>
        <v>3</v>
      </c>
      <c r="BJ21" s="3">
        <f t="shared" si="1"/>
        <v>0</v>
      </c>
      <c r="BK21" s="3">
        <f t="shared" si="1"/>
        <v>3</v>
      </c>
      <c r="BL21" s="3">
        <f t="shared" si="1"/>
        <v>0</v>
      </c>
      <c r="BM21" s="3">
        <f t="shared" si="1"/>
        <v>0</v>
      </c>
      <c r="BN21" s="3">
        <f t="shared" si="1"/>
        <v>2</v>
      </c>
      <c r="BO21" s="3">
        <f t="shared" ref="BO21:CT21" si="2">SUM(BO14:BO20)</f>
        <v>1</v>
      </c>
      <c r="BP21" s="3">
        <f t="shared" si="2"/>
        <v>0</v>
      </c>
      <c r="BQ21" s="3">
        <f t="shared" si="2"/>
        <v>1</v>
      </c>
      <c r="BR21" s="3">
        <f t="shared" si="2"/>
        <v>2</v>
      </c>
      <c r="BS21" s="3">
        <f t="shared" si="2"/>
        <v>0</v>
      </c>
      <c r="BT21" s="3">
        <f t="shared" si="2"/>
        <v>3</v>
      </c>
      <c r="BU21" s="3">
        <f t="shared" si="2"/>
        <v>0</v>
      </c>
      <c r="BV21" s="3">
        <f t="shared" si="2"/>
        <v>0</v>
      </c>
      <c r="BW21" s="3">
        <f t="shared" si="2"/>
        <v>0</v>
      </c>
      <c r="BX21" s="3">
        <f t="shared" si="2"/>
        <v>3</v>
      </c>
      <c r="BY21" s="3">
        <f t="shared" si="2"/>
        <v>0</v>
      </c>
      <c r="BZ21" s="3">
        <f t="shared" si="2"/>
        <v>1</v>
      </c>
      <c r="CA21" s="3">
        <f t="shared" si="2"/>
        <v>2</v>
      </c>
      <c r="CB21" s="3">
        <f t="shared" si="2"/>
        <v>0</v>
      </c>
      <c r="CC21" s="3">
        <f t="shared" si="2"/>
        <v>0</v>
      </c>
      <c r="CD21" s="3">
        <f t="shared" si="2"/>
        <v>3</v>
      </c>
      <c r="CE21" s="3">
        <f t="shared" si="2"/>
        <v>0</v>
      </c>
      <c r="CF21" s="3">
        <f t="shared" si="2"/>
        <v>3</v>
      </c>
      <c r="CG21" s="3">
        <f t="shared" si="2"/>
        <v>0</v>
      </c>
      <c r="CH21" s="3">
        <f t="shared" si="2"/>
        <v>0</v>
      </c>
      <c r="CI21" s="3">
        <f t="shared" si="2"/>
        <v>3</v>
      </c>
      <c r="CJ21" s="3">
        <f t="shared" si="2"/>
        <v>0</v>
      </c>
      <c r="CK21" s="3">
        <f t="shared" si="2"/>
        <v>0</v>
      </c>
      <c r="CL21" s="3">
        <f t="shared" si="2"/>
        <v>3</v>
      </c>
      <c r="CM21" s="3">
        <f t="shared" si="2"/>
        <v>0</v>
      </c>
      <c r="CN21" s="3">
        <f t="shared" si="2"/>
        <v>0</v>
      </c>
      <c r="CO21" s="3">
        <f t="shared" si="2"/>
        <v>3</v>
      </c>
      <c r="CP21" s="3">
        <f t="shared" si="2"/>
        <v>0</v>
      </c>
      <c r="CQ21" s="3">
        <f t="shared" si="2"/>
        <v>0</v>
      </c>
      <c r="CR21" s="3">
        <f t="shared" si="2"/>
        <v>2</v>
      </c>
      <c r="CS21" s="3">
        <f t="shared" si="2"/>
        <v>1</v>
      </c>
      <c r="CT21" s="3">
        <f t="shared" si="2"/>
        <v>0</v>
      </c>
      <c r="CU21" s="3">
        <f t="shared" ref="CU21:DZ21" si="3">SUM(CU14:CU20)</f>
        <v>3</v>
      </c>
      <c r="CV21" s="3">
        <f t="shared" si="3"/>
        <v>0</v>
      </c>
      <c r="CW21" s="3">
        <f t="shared" si="3"/>
        <v>0</v>
      </c>
      <c r="CX21" s="3">
        <f t="shared" si="3"/>
        <v>0</v>
      </c>
      <c r="CY21" s="3">
        <f t="shared" si="3"/>
        <v>3</v>
      </c>
      <c r="CZ21" s="3">
        <f t="shared" si="3"/>
        <v>0</v>
      </c>
      <c r="DA21" s="3">
        <f t="shared" si="3"/>
        <v>1</v>
      </c>
      <c r="DB21" s="3">
        <f t="shared" si="3"/>
        <v>2</v>
      </c>
      <c r="DC21" s="3">
        <f t="shared" si="3"/>
        <v>0</v>
      </c>
      <c r="DD21" s="3">
        <f t="shared" si="3"/>
        <v>3</v>
      </c>
      <c r="DE21" s="3">
        <f t="shared" si="3"/>
        <v>0</v>
      </c>
      <c r="DF21" s="3">
        <f t="shared" si="3"/>
        <v>0</v>
      </c>
      <c r="DG21" s="3">
        <f t="shared" si="3"/>
        <v>3</v>
      </c>
      <c r="DH21" s="3">
        <f t="shared" si="3"/>
        <v>0</v>
      </c>
      <c r="DI21" s="3">
        <f t="shared" si="3"/>
        <v>0</v>
      </c>
      <c r="DJ21" s="3">
        <f t="shared" si="3"/>
        <v>3</v>
      </c>
      <c r="DK21" s="3">
        <f t="shared" si="3"/>
        <v>0</v>
      </c>
      <c r="DL21" s="3">
        <f t="shared" si="3"/>
        <v>0</v>
      </c>
      <c r="DM21" s="3">
        <f t="shared" si="3"/>
        <v>3</v>
      </c>
      <c r="DN21" s="3">
        <f t="shared" si="3"/>
        <v>0</v>
      </c>
      <c r="DO21" s="3">
        <f t="shared" si="3"/>
        <v>0</v>
      </c>
      <c r="DP21" s="3">
        <f t="shared" si="3"/>
        <v>0</v>
      </c>
      <c r="DQ21" s="3">
        <f t="shared" si="3"/>
        <v>3</v>
      </c>
      <c r="DR21" s="3">
        <f t="shared" si="3"/>
        <v>0</v>
      </c>
      <c r="DS21" s="3">
        <f t="shared" si="3"/>
        <v>0</v>
      </c>
      <c r="DT21" s="3">
        <f t="shared" si="3"/>
        <v>3</v>
      </c>
      <c r="DU21" s="3">
        <f t="shared" si="3"/>
        <v>0</v>
      </c>
      <c r="DV21" s="3">
        <f t="shared" si="3"/>
        <v>3</v>
      </c>
      <c r="DW21" s="3">
        <f t="shared" si="3"/>
        <v>0</v>
      </c>
      <c r="DX21" s="3">
        <f t="shared" si="3"/>
        <v>0</v>
      </c>
      <c r="DY21" s="3">
        <f t="shared" si="3"/>
        <v>3</v>
      </c>
      <c r="DZ21" s="3">
        <f t="shared" si="3"/>
        <v>0</v>
      </c>
      <c r="EA21" s="3">
        <f t="shared" ref="EA21:FF21" si="4">SUM(EA14:EA20)</f>
        <v>0</v>
      </c>
      <c r="EB21" s="3">
        <f t="shared" si="4"/>
        <v>0</v>
      </c>
      <c r="EC21" s="3">
        <f t="shared" si="4"/>
        <v>3</v>
      </c>
      <c r="ED21" s="3">
        <f t="shared" si="4"/>
        <v>0</v>
      </c>
      <c r="EE21" s="3">
        <f t="shared" si="4"/>
        <v>3</v>
      </c>
      <c r="EF21" s="3">
        <f t="shared" si="4"/>
        <v>0</v>
      </c>
      <c r="EG21" s="3">
        <f t="shared" si="4"/>
        <v>0</v>
      </c>
      <c r="EH21" s="3">
        <f t="shared" si="4"/>
        <v>0</v>
      </c>
      <c r="EI21" s="3">
        <f t="shared" si="4"/>
        <v>3</v>
      </c>
      <c r="EJ21" s="3">
        <f t="shared" si="4"/>
        <v>0</v>
      </c>
      <c r="EK21" s="3">
        <f t="shared" si="4"/>
        <v>0</v>
      </c>
      <c r="EL21" s="3">
        <f t="shared" si="4"/>
        <v>3</v>
      </c>
      <c r="EM21" s="3">
        <f t="shared" si="4"/>
        <v>0</v>
      </c>
      <c r="EN21" s="3">
        <f t="shared" si="4"/>
        <v>3</v>
      </c>
      <c r="EO21" s="3">
        <f t="shared" si="4"/>
        <v>0</v>
      </c>
      <c r="EP21" s="3">
        <f t="shared" si="4"/>
        <v>0</v>
      </c>
      <c r="EQ21" s="3">
        <f t="shared" si="4"/>
        <v>3</v>
      </c>
      <c r="ER21" s="3">
        <f t="shared" si="4"/>
        <v>0</v>
      </c>
      <c r="ES21" s="3">
        <f t="shared" si="4"/>
        <v>0</v>
      </c>
      <c r="ET21" s="3">
        <f t="shared" si="4"/>
        <v>3</v>
      </c>
      <c r="EU21" s="3">
        <f t="shared" si="4"/>
        <v>0</v>
      </c>
      <c r="EV21" s="3">
        <f t="shared" si="4"/>
        <v>0</v>
      </c>
      <c r="EW21" s="3">
        <f t="shared" si="4"/>
        <v>3</v>
      </c>
      <c r="EX21" s="3">
        <f t="shared" si="4"/>
        <v>0</v>
      </c>
      <c r="EY21" s="3">
        <f t="shared" si="4"/>
        <v>0</v>
      </c>
      <c r="EZ21" s="3">
        <f t="shared" si="4"/>
        <v>2</v>
      </c>
      <c r="FA21" s="3">
        <f t="shared" si="4"/>
        <v>1</v>
      </c>
      <c r="FB21" s="3">
        <f t="shared" si="4"/>
        <v>0</v>
      </c>
      <c r="FC21" s="3">
        <f t="shared" si="4"/>
        <v>3</v>
      </c>
      <c r="FD21" s="3">
        <f t="shared" si="4"/>
        <v>0</v>
      </c>
      <c r="FE21" s="3">
        <f t="shared" si="4"/>
        <v>0</v>
      </c>
      <c r="FF21" s="3">
        <f t="shared" si="4"/>
        <v>3</v>
      </c>
      <c r="FG21" s="3">
        <f t="shared" ref="FG21:FK21" si="5">SUM(FG14:FG20)</f>
        <v>0</v>
      </c>
      <c r="FH21" s="3">
        <f t="shared" si="5"/>
        <v>0</v>
      </c>
      <c r="FI21" s="3">
        <f t="shared" si="5"/>
        <v>3</v>
      </c>
      <c r="FJ21" s="3">
        <f t="shared" si="5"/>
        <v>0</v>
      </c>
      <c r="FK21" s="3">
        <f t="shared" si="5"/>
        <v>0</v>
      </c>
    </row>
    <row r="22" spans="1:167" ht="39" customHeight="1" x14ac:dyDescent="0.3">
      <c r="A22" s="93" t="s">
        <v>783</v>
      </c>
      <c r="B22" s="94"/>
      <c r="C22" s="10">
        <f>C21/3%</f>
        <v>100</v>
      </c>
      <c r="D22" s="10">
        <f t="shared" ref="D22:BO22" si="6">D21/3%</f>
        <v>0</v>
      </c>
      <c r="E22" s="10">
        <f t="shared" si="6"/>
        <v>0</v>
      </c>
      <c r="F22" s="10">
        <f t="shared" si="6"/>
        <v>33.333333333333336</v>
      </c>
      <c r="G22" s="10">
        <f t="shared" si="6"/>
        <v>66.666666666666671</v>
      </c>
      <c r="H22" s="10">
        <f t="shared" si="6"/>
        <v>0</v>
      </c>
      <c r="I22" s="10">
        <f t="shared" si="6"/>
        <v>100</v>
      </c>
      <c r="J22" s="10">
        <f t="shared" si="6"/>
        <v>0</v>
      </c>
      <c r="K22" s="10">
        <f t="shared" si="6"/>
        <v>0</v>
      </c>
      <c r="L22" s="10">
        <f t="shared" si="6"/>
        <v>100</v>
      </c>
      <c r="M22" s="10">
        <f t="shared" si="6"/>
        <v>0</v>
      </c>
      <c r="N22" s="10">
        <f t="shared" si="6"/>
        <v>0</v>
      </c>
      <c r="O22" s="10">
        <f t="shared" si="6"/>
        <v>100</v>
      </c>
      <c r="P22" s="10">
        <f t="shared" si="6"/>
        <v>0</v>
      </c>
      <c r="Q22" s="10">
        <f t="shared" si="6"/>
        <v>0</v>
      </c>
      <c r="R22" s="10">
        <f t="shared" si="6"/>
        <v>0</v>
      </c>
      <c r="S22" s="10">
        <f t="shared" si="6"/>
        <v>100</v>
      </c>
      <c r="T22" s="10">
        <f t="shared" si="6"/>
        <v>0</v>
      </c>
      <c r="U22" s="10">
        <f t="shared" si="6"/>
        <v>100</v>
      </c>
      <c r="V22" s="10">
        <f t="shared" si="6"/>
        <v>0</v>
      </c>
      <c r="W22" s="10">
        <f t="shared" si="6"/>
        <v>0</v>
      </c>
      <c r="X22" s="10">
        <f t="shared" si="6"/>
        <v>0</v>
      </c>
      <c r="Y22" s="10">
        <f t="shared" si="6"/>
        <v>100</v>
      </c>
      <c r="Z22" s="10">
        <f t="shared" si="6"/>
        <v>0</v>
      </c>
      <c r="AA22" s="10">
        <f t="shared" si="6"/>
        <v>66.666666666666671</v>
      </c>
      <c r="AB22" s="10">
        <f t="shared" si="6"/>
        <v>33.333333333333336</v>
      </c>
      <c r="AC22" s="10">
        <f t="shared" si="6"/>
        <v>0</v>
      </c>
      <c r="AD22" s="10">
        <f t="shared" si="6"/>
        <v>100</v>
      </c>
      <c r="AE22" s="10">
        <f t="shared" si="6"/>
        <v>0</v>
      </c>
      <c r="AF22" s="10">
        <f t="shared" si="6"/>
        <v>0</v>
      </c>
      <c r="AG22" s="10">
        <f t="shared" si="6"/>
        <v>66.666666666666671</v>
      </c>
      <c r="AH22" s="10">
        <f t="shared" si="6"/>
        <v>33.333333333333336</v>
      </c>
      <c r="AI22" s="10">
        <f t="shared" si="6"/>
        <v>0</v>
      </c>
      <c r="AJ22" s="10">
        <f t="shared" si="6"/>
        <v>0</v>
      </c>
      <c r="AK22" s="10">
        <f t="shared" si="6"/>
        <v>100</v>
      </c>
      <c r="AL22" s="10">
        <f t="shared" si="6"/>
        <v>0</v>
      </c>
      <c r="AM22" s="10">
        <f t="shared" si="6"/>
        <v>100</v>
      </c>
      <c r="AN22" s="10">
        <f t="shared" si="6"/>
        <v>0</v>
      </c>
      <c r="AO22" s="10">
        <f t="shared" si="6"/>
        <v>0</v>
      </c>
      <c r="AP22" s="10">
        <f t="shared" si="6"/>
        <v>0</v>
      </c>
      <c r="AQ22" s="10">
        <f t="shared" si="6"/>
        <v>100</v>
      </c>
      <c r="AR22" s="10">
        <f t="shared" si="6"/>
        <v>0</v>
      </c>
      <c r="AS22" s="10">
        <f t="shared" si="6"/>
        <v>0</v>
      </c>
      <c r="AT22" s="10">
        <f t="shared" si="6"/>
        <v>100</v>
      </c>
      <c r="AU22" s="10">
        <f t="shared" si="6"/>
        <v>0</v>
      </c>
      <c r="AV22" s="10">
        <f t="shared" si="6"/>
        <v>0</v>
      </c>
      <c r="AW22" s="10">
        <f t="shared" si="6"/>
        <v>100</v>
      </c>
      <c r="AX22" s="10">
        <f t="shared" si="6"/>
        <v>0</v>
      </c>
      <c r="AY22" s="10">
        <f t="shared" si="6"/>
        <v>33.333333333333336</v>
      </c>
      <c r="AZ22" s="10">
        <f t="shared" si="6"/>
        <v>66.666666666666671</v>
      </c>
      <c r="BA22" s="10">
        <f t="shared" si="6"/>
        <v>0</v>
      </c>
      <c r="BB22" s="10">
        <f t="shared" si="6"/>
        <v>0</v>
      </c>
      <c r="BC22" s="10">
        <f t="shared" si="6"/>
        <v>100</v>
      </c>
      <c r="BD22" s="10">
        <f t="shared" si="6"/>
        <v>0</v>
      </c>
      <c r="BE22" s="10">
        <f t="shared" si="6"/>
        <v>0</v>
      </c>
      <c r="BF22" s="10">
        <f t="shared" si="6"/>
        <v>100</v>
      </c>
      <c r="BG22" s="10">
        <f t="shared" si="6"/>
        <v>0</v>
      </c>
      <c r="BH22" s="10">
        <f t="shared" si="6"/>
        <v>0</v>
      </c>
      <c r="BI22" s="10">
        <f t="shared" si="6"/>
        <v>100</v>
      </c>
      <c r="BJ22" s="10">
        <f t="shared" si="6"/>
        <v>0</v>
      </c>
      <c r="BK22" s="10">
        <f t="shared" si="6"/>
        <v>100</v>
      </c>
      <c r="BL22" s="10">
        <f t="shared" si="6"/>
        <v>0</v>
      </c>
      <c r="BM22" s="10">
        <f t="shared" si="6"/>
        <v>0</v>
      </c>
      <c r="BN22" s="10">
        <f t="shared" si="6"/>
        <v>66.666666666666671</v>
      </c>
      <c r="BO22" s="10">
        <f t="shared" si="6"/>
        <v>33.333333333333336</v>
      </c>
      <c r="BP22" s="10">
        <f t="shared" ref="BP22:EA22" si="7">BP21/3%</f>
        <v>0</v>
      </c>
      <c r="BQ22" s="10">
        <f t="shared" si="7"/>
        <v>33.333333333333336</v>
      </c>
      <c r="BR22" s="10">
        <f t="shared" si="7"/>
        <v>66.666666666666671</v>
      </c>
      <c r="BS22" s="10">
        <f t="shared" si="7"/>
        <v>0</v>
      </c>
      <c r="BT22" s="10">
        <f t="shared" si="7"/>
        <v>100</v>
      </c>
      <c r="BU22" s="10">
        <f t="shared" si="7"/>
        <v>0</v>
      </c>
      <c r="BV22" s="10">
        <f t="shared" si="7"/>
        <v>0</v>
      </c>
      <c r="BW22" s="10">
        <f t="shared" si="7"/>
        <v>0</v>
      </c>
      <c r="BX22" s="10">
        <f t="shared" si="7"/>
        <v>100</v>
      </c>
      <c r="BY22" s="10">
        <f t="shared" si="7"/>
        <v>0</v>
      </c>
      <c r="BZ22" s="10">
        <f t="shared" si="7"/>
        <v>33.333333333333336</v>
      </c>
      <c r="CA22" s="10">
        <f t="shared" si="7"/>
        <v>66.666666666666671</v>
      </c>
      <c r="CB22" s="10">
        <f t="shared" si="7"/>
        <v>0</v>
      </c>
      <c r="CC22" s="10">
        <f t="shared" si="7"/>
        <v>0</v>
      </c>
      <c r="CD22" s="10">
        <f t="shared" si="7"/>
        <v>100</v>
      </c>
      <c r="CE22" s="10">
        <f t="shared" si="7"/>
        <v>0</v>
      </c>
      <c r="CF22" s="10">
        <f t="shared" si="7"/>
        <v>100</v>
      </c>
      <c r="CG22" s="10">
        <f t="shared" si="7"/>
        <v>0</v>
      </c>
      <c r="CH22" s="10">
        <f t="shared" si="7"/>
        <v>0</v>
      </c>
      <c r="CI22" s="10">
        <f t="shared" si="7"/>
        <v>100</v>
      </c>
      <c r="CJ22" s="10">
        <f t="shared" si="7"/>
        <v>0</v>
      </c>
      <c r="CK22" s="10">
        <f t="shared" si="7"/>
        <v>0</v>
      </c>
      <c r="CL22" s="10">
        <f t="shared" si="7"/>
        <v>100</v>
      </c>
      <c r="CM22" s="10">
        <f t="shared" si="7"/>
        <v>0</v>
      </c>
      <c r="CN22" s="10">
        <f t="shared" si="7"/>
        <v>0</v>
      </c>
      <c r="CO22" s="10">
        <f t="shared" si="7"/>
        <v>100</v>
      </c>
      <c r="CP22" s="10">
        <f t="shared" si="7"/>
        <v>0</v>
      </c>
      <c r="CQ22" s="10">
        <f t="shared" si="7"/>
        <v>0</v>
      </c>
      <c r="CR22" s="10">
        <f t="shared" si="7"/>
        <v>66.666666666666671</v>
      </c>
      <c r="CS22" s="10">
        <f t="shared" si="7"/>
        <v>33.333333333333336</v>
      </c>
      <c r="CT22" s="10">
        <f t="shared" si="7"/>
        <v>0</v>
      </c>
      <c r="CU22" s="10">
        <f t="shared" si="7"/>
        <v>100</v>
      </c>
      <c r="CV22" s="10">
        <f t="shared" si="7"/>
        <v>0</v>
      </c>
      <c r="CW22" s="10">
        <f t="shared" si="7"/>
        <v>0</v>
      </c>
      <c r="CX22" s="10">
        <f t="shared" si="7"/>
        <v>0</v>
      </c>
      <c r="CY22" s="10">
        <f t="shared" si="7"/>
        <v>100</v>
      </c>
      <c r="CZ22" s="10">
        <f t="shared" si="7"/>
        <v>0</v>
      </c>
      <c r="DA22" s="10">
        <f t="shared" si="7"/>
        <v>33.333333333333336</v>
      </c>
      <c r="DB22" s="10">
        <f t="shared" si="7"/>
        <v>66.666666666666671</v>
      </c>
      <c r="DC22" s="10">
        <f t="shared" si="7"/>
        <v>0</v>
      </c>
      <c r="DD22" s="10">
        <f t="shared" si="7"/>
        <v>100</v>
      </c>
      <c r="DE22" s="10">
        <f t="shared" si="7"/>
        <v>0</v>
      </c>
      <c r="DF22" s="10">
        <f t="shared" si="7"/>
        <v>0</v>
      </c>
      <c r="DG22" s="10">
        <f t="shared" si="7"/>
        <v>100</v>
      </c>
      <c r="DH22" s="10">
        <f t="shared" si="7"/>
        <v>0</v>
      </c>
      <c r="DI22" s="10">
        <f t="shared" si="7"/>
        <v>0</v>
      </c>
      <c r="DJ22" s="10">
        <f t="shared" si="7"/>
        <v>100</v>
      </c>
      <c r="DK22" s="10">
        <f t="shared" si="7"/>
        <v>0</v>
      </c>
      <c r="DL22" s="10">
        <f t="shared" si="7"/>
        <v>0</v>
      </c>
      <c r="DM22" s="10">
        <f t="shared" si="7"/>
        <v>100</v>
      </c>
      <c r="DN22" s="10">
        <f t="shared" si="7"/>
        <v>0</v>
      </c>
      <c r="DO22" s="10">
        <f t="shared" si="7"/>
        <v>0</v>
      </c>
      <c r="DP22" s="10">
        <f t="shared" si="7"/>
        <v>0</v>
      </c>
      <c r="DQ22" s="10">
        <f t="shared" si="7"/>
        <v>100</v>
      </c>
      <c r="DR22" s="10">
        <f t="shared" si="7"/>
        <v>0</v>
      </c>
      <c r="DS22" s="10">
        <f t="shared" si="7"/>
        <v>0</v>
      </c>
      <c r="DT22" s="10">
        <f t="shared" si="7"/>
        <v>100</v>
      </c>
      <c r="DU22" s="10">
        <f t="shared" si="7"/>
        <v>0</v>
      </c>
      <c r="DV22" s="10">
        <f t="shared" si="7"/>
        <v>100</v>
      </c>
      <c r="DW22" s="10">
        <f t="shared" si="7"/>
        <v>0</v>
      </c>
      <c r="DX22" s="10">
        <f t="shared" si="7"/>
        <v>0</v>
      </c>
      <c r="DY22" s="10">
        <f t="shared" si="7"/>
        <v>100</v>
      </c>
      <c r="DZ22" s="10">
        <f t="shared" si="7"/>
        <v>0</v>
      </c>
      <c r="EA22" s="10">
        <f t="shared" si="7"/>
        <v>0</v>
      </c>
      <c r="EB22" s="10">
        <f t="shared" ref="EB22:FK22" si="8">EB21/3%</f>
        <v>0</v>
      </c>
      <c r="EC22" s="10">
        <f t="shared" si="8"/>
        <v>100</v>
      </c>
      <c r="ED22" s="10">
        <f t="shared" si="8"/>
        <v>0</v>
      </c>
      <c r="EE22" s="10">
        <f t="shared" si="8"/>
        <v>100</v>
      </c>
      <c r="EF22" s="10">
        <f t="shared" si="8"/>
        <v>0</v>
      </c>
      <c r="EG22" s="10">
        <f t="shared" si="8"/>
        <v>0</v>
      </c>
      <c r="EH22" s="10">
        <f t="shared" si="8"/>
        <v>0</v>
      </c>
      <c r="EI22" s="10">
        <f t="shared" si="8"/>
        <v>100</v>
      </c>
      <c r="EJ22" s="10">
        <f t="shared" si="8"/>
        <v>0</v>
      </c>
      <c r="EK22" s="10">
        <f t="shared" si="8"/>
        <v>0</v>
      </c>
      <c r="EL22" s="10">
        <f t="shared" si="8"/>
        <v>100</v>
      </c>
      <c r="EM22" s="10">
        <f t="shared" si="8"/>
        <v>0</v>
      </c>
      <c r="EN22" s="10">
        <f t="shared" si="8"/>
        <v>100</v>
      </c>
      <c r="EO22" s="10">
        <f t="shared" si="8"/>
        <v>0</v>
      </c>
      <c r="EP22" s="10">
        <f t="shared" si="8"/>
        <v>0</v>
      </c>
      <c r="EQ22" s="10">
        <f t="shared" si="8"/>
        <v>100</v>
      </c>
      <c r="ER22" s="10">
        <f t="shared" si="8"/>
        <v>0</v>
      </c>
      <c r="ES22" s="10">
        <f t="shared" si="8"/>
        <v>0</v>
      </c>
      <c r="ET22" s="10">
        <f t="shared" si="8"/>
        <v>100</v>
      </c>
      <c r="EU22" s="10">
        <f t="shared" si="8"/>
        <v>0</v>
      </c>
      <c r="EV22" s="10">
        <f t="shared" si="8"/>
        <v>0</v>
      </c>
      <c r="EW22" s="10">
        <f t="shared" si="8"/>
        <v>100</v>
      </c>
      <c r="EX22" s="10">
        <f t="shared" si="8"/>
        <v>0</v>
      </c>
      <c r="EY22" s="10">
        <f t="shared" si="8"/>
        <v>0</v>
      </c>
      <c r="EZ22" s="10">
        <f t="shared" si="8"/>
        <v>66.666666666666671</v>
      </c>
      <c r="FA22" s="10">
        <f t="shared" si="8"/>
        <v>33.333333333333336</v>
      </c>
      <c r="FB22" s="10">
        <f t="shared" si="8"/>
        <v>0</v>
      </c>
      <c r="FC22" s="10">
        <f t="shared" si="8"/>
        <v>100</v>
      </c>
      <c r="FD22" s="10">
        <f t="shared" si="8"/>
        <v>0</v>
      </c>
      <c r="FE22" s="10">
        <f t="shared" si="8"/>
        <v>0</v>
      </c>
      <c r="FF22" s="10">
        <f t="shared" si="8"/>
        <v>100</v>
      </c>
      <c r="FG22" s="10">
        <f t="shared" si="8"/>
        <v>0</v>
      </c>
      <c r="FH22" s="10">
        <f t="shared" si="8"/>
        <v>0</v>
      </c>
      <c r="FI22" s="10">
        <f t="shared" si="8"/>
        <v>100</v>
      </c>
      <c r="FJ22" s="10">
        <f t="shared" si="8"/>
        <v>0</v>
      </c>
      <c r="FK22" s="10">
        <f t="shared" si="8"/>
        <v>0</v>
      </c>
    </row>
    <row r="24" spans="1:167" x14ac:dyDescent="0.3">
      <c r="B24" s="114" t="s">
        <v>1391</v>
      </c>
      <c r="C24" s="115"/>
      <c r="D24" s="115"/>
      <c r="E24" s="116"/>
      <c r="F24" s="46"/>
      <c r="G24" s="46"/>
      <c r="H24" s="46"/>
      <c r="I24" s="46"/>
    </row>
    <row r="25" spans="1:167" x14ac:dyDescent="0.3">
      <c r="B25" s="17" t="s">
        <v>755</v>
      </c>
      <c r="C25" s="17" t="s">
        <v>773</v>
      </c>
      <c r="D25" s="44">
        <f>E25/100*3</f>
        <v>2.6</v>
      </c>
      <c r="E25" s="38">
        <f>(C22+F22+I22+L22+O22)/5</f>
        <v>86.666666666666671</v>
      </c>
    </row>
    <row r="26" spans="1:167" x14ac:dyDescent="0.3">
      <c r="B26" s="4" t="s">
        <v>757</v>
      </c>
      <c r="C26" s="4" t="s">
        <v>773</v>
      </c>
      <c r="D26" s="44">
        <f t="shared" ref="D26:D27" si="9">E26/100*3</f>
        <v>0.4</v>
      </c>
      <c r="E26" s="32">
        <f>(D22+G22+J22+M22+P22)/5</f>
        <v>13.333333333333334</v>
      </c>
      <c r="P26" s="17" t="s">
        <v>755</v>
      </c>
      <c r="Q26" s="17" t="s">
        <v>773</v>
      </c>
      <c r="R26" s="38">
        <v>86.7</v>
      </c>
    </row>
    <row r="27" spans="1:167" x14ac:dyDescent="0.3">
      <c r="B27" s="4" t="s">
        <v>758</v>
      </c>
      <c r="C27" s="4" t="s">
        <v>773</v>
      </c>
      <c r="D27" s="44">
        <f t="shared" si="9"/>
        <v>0</v>
      </c>
      <c r="E27" s="32">
        <f>(E22+H22+K22+N22+Q22)/5</f>
        <v>0</v>
      </c>
      <c r="P27" s="4" t="s">
        <v>757</v>
      </c>
      <c r="Q27" s="4" t="s">
        <v>773</v>
      </c>
      <c r="R27" s="32">
        <v>13.3</v>
      </c>
    </row>
    <row r="28" spans="1:167" x14ac:dyDescent="0.3">
      <c r="B28" s="36"/>
      <c r="C28" s="36"/>
      <c r="D28" s="40">
        <f>SUM(D25:D27)</f>
        <v>3</v>
      </c>
      <c r="E28" s="40">
        <f>SUM(E25:E27)</f>
        <v>100</v>
      </c>
      <c r="P28" s="4" t="s">
        <v>758</v>
      </c>
      <c r="Q28" s="4" t="s">
        <v>773</v>
      </c>
      <c r="R28" s="32">
        <v>0</v>
      </c>
    </row>
    <row r="29" spans="1:167" ht="30" customHeight="1" x14ac:dyDescent="0.3">
      <c r="B29" s="4"/>
      <c r="C29" s="4"/>
      <c r="D29" s="171" t="s">
        <v>322</v>
      </c>
      <c r="E29" s="171"/>
      <c r="F29" s="118" t="s">
        <v>323</v>
      </c>
      <c r="G29" s="118"/>
      <c r="H29" s="153" t="s">
        <v>378</v>
      </c>
      <c r="I29" s="153"/>
    </row>
    <row r="30" spans="1:167" x14ac:dyDescent="0.3">
      <c r="B30" s="4" t="s">
        <v>755</v>
      </c>
      <c r="C30" s="4" t="s">
        <v>774</v>
      </c>
      <c r="D30" s="3">
        <f>E30/100*3</f>
        <v>1.6</v>
      </c>
      <c r="E30" s="32">
        <f>(R22+U22+X22+AA22+AD22)/5</f>
        <v>53.333333333333336</v>
      </c>
      <c r="F30" s="3">
        <f>G30/100*3</f>
        <v>1</v>
      </c>
      <c r="G30" s="32">
        <f>(AG22+AJ22+AM22+AP22+AS22)/5</f>
        <v>33.333333333333336</v>
      </c>
      <c r="H30" s="3">
        <f>I30/100*3</f>
        <v>0.2</v>
      </c>
      <c r="I30" s="32">
        <f>(AV22+AY22+BB22+BE22+BH22)/5</f>
        <v>6.666666666666667</v>
      </c>
      <c r="O30">
        <v>31.1</v>
      </c>
      <c r="P30" s="4" t="s">
        <v>755</v>
      </c>
      <c r="Q30" s="4" t="s">
        <v>774</v>
      </c>
      <c r="R30">
        <v>31.1</v>
      </c>
    </row>
    <row r="31" spans="1:167" x14ac:dyDescent="0.3">
      <c r="B31" s="4" t="s">
        <v>757</v>
      </c>
      <c r="C31" s="4" t="s">
        <v>774</v>
      </c>
      <c r="D31" s="82">
        <f t="shared" ref="D31:D32" si="10">E31/100*3</f>
        <v>1.4000000000000001</v>
      </c>
      <c r="E31" s="32">
        <f>(S22+V22+Y22+AB22+AE22)/5</f>
        <v>46.666666666666671</v>
      </c>
      <c r="F31" s="82">
        <f t="shared" ref="F31:F32" si="11">G31/100*3</f>
        <v>2</v>
      </c>
      <c r="G31" s="32">
        <f>(AH22+AK22+AN22+AQ22+AT22)/5</f>
        <v>66.666666666666671</v>
      </c>
      <c r="H31" s="82">
        <f t="shared" ref="H31:H32" si="12">I31/100*3</f>
        <v>2.8000000000000003</v>
      </c>
      <c r="I31" s="32">
        <f>(AW22+AZ22+BC22+BF22+BI22)/5</f>
        <v>93.333333333333343</v>
      </c>
      <c r="O31">
        <v>68.900000000000006</v>
      </c>
      <c r="P31" s="4" t="s">
        <v>757</v>
      </c>
      <c r="Q31" s="4" t="s">
        <v>774</v>
      </c>
      <c r="R31">
        <v>68.900000000000006</v>
      </c>
    </row>
    <row r="32" spans="1:167" x14ac:dyDescent="0.3">
      <c r="B32" s="4" t="s">
        <v>758</v>
      </c>
      <c r="C32" s="4" t="s">
        <v>774</v>
      </c>
      <c r="D32" s="82">
        <f t="shared" si="10"/>
        <v>0</v>
      </c>
      <c r="E32" s="32">
        <f>(T22+W22+Z22+AC22+AF22)/5</f>
        <v>0</v>
      </c>
      <c r="F32" s="82">
        <f t="shared" si="11"/>
        <v>0</v>
      </c>
      <c r="G32" s="32">
        <f>(AI22+AL22+AO22+AR22+AU22)/5</f>
        <v>0</v>
      </c>
      <c r="H32" s="82">
        <f t="shared" si="12"/>
        <v>0</v>
      </c>
      <c r="I32" s="32">
        <f>(AX22+BA22+BD22+BG22+BJ22)/5</f>
        <v>0</v>
      </c>
      <c r="O32">
        <v>0</v>
      </c>
      <c r="P32" s="4" t="s">
        <v>758</v>
      </c>
      <c r="Q32" s="4" t="s">
        <v>774</v>
      </c>
      <c r="R32">
        <v>0</v>
      </c>
    </row>
    <row r="33" spans="2:18" x14ac:dyDescent="0.3">
      <c r="B33" s="4"/>
      <c r="C33" s="4"/>
      <c r="D33" s="34">
        <f t="shared" ref="D33:I33" si="13">SUM(D30:D32)</f>
        <v>3</v>
      </c>
      <c r="E33" s="34">
        <f t="shared" si="13"/>
        <v>100</v>
      </c>
      <c r="F33" s="33">
        <f t="shared" si="13"/>
        <v>3</v>
      </c>
      <c r="G33" s="34">
        <f t="shared" si="13"/>
        <v>100</v>
      </c>
      <c r="H33" s="33">
        <f t="shared" si="13"/>
        <v>3.0000000000000004</v>
      </c>
      <c r="I33" s="34">
        <f t="shared" si="13"/>
        <v>100.00000000000001</v>
      </c>
    </row>
    <row r="34" spans="2:18" x14ac:dyDescent="0.3">
      <c r="B34" s="4" t="s">
        <v>755</v>
      </c>
      <c r="C34" s="4" t="s">
        <v>775</v>
      </c>
      <c r="D34" s="3">
        <f>E34/100*3</f>
        <v>1.7999999999999998</v>
      </c>
      <c r="E34" s="32">
        <f>(BK22+BN22+BQ22+BT22+BW22)/5</f>
        <v>60</v>
      </c>
      <c r="I34" s="45"/>
      <c r="P34" s="4" t="s">
        <v>755</v>
      </c>
      <c r="Q34" s="4" t="s">
        <v>775</v>
      </c>
      <c r="R34">
        <v>60</v>
      </c>
    </row>
    <row r="35" spans="2:18" x14ac:dyDescent="0.3">
      <c r="B35" s="4" t="s">
        <v>757</v>
      </c>
      <c r="C35" s="4" t="s">
        <v>775</v>
      </c>
      <c r="D35" s="82">
        <f t="shared" ref="D35:D36" si="14">E35/100*3</f>
        <v>1.2000000000000002</v>
      </c>
      <c r="E35" s="32">
        <f>(BL22+BO22+BR22+BU22+BX22)/5</f>
        <v>40</v>
      </c>
      <c r="P35" s="4" t="s">
        <v>757</v>
      </c>
      <c r="Q35" s="4" t="s">
        <v>775</v>
      </c>
      <c r="R35">
        <v>40</v>
      </c>
    </row>
    <row r="36" spans="2:18" x14ac:dyDescent="0.3">
      <c r="B36" s="4" t="s">
        <v>758</v>
      </c>
      <c r="C36" s="4" t="s">
        <v>775</v>
      </c>
      <c r="D36" s="82">
        <f t="shared" si="14"/>
        <v>0</v>
      </c>
      <c r="E36" s="32">
        <f>(BM22+BP22+BS22+BV22+BY22)/5</f>
        <v>0</v>
      </c>
      <c r="P36" s="4" t="s">
        <v>758</v>
      </c>
      <c r="Q36" s="4" t="s">
        <v>775</v>
      </c>
      <c r="R36">
        <v>0</v>
      </c>
    </row>
    <row r="37" spans="2:18" x14ac:dyDescent="0.3">
      <c r="B37" s="36"/>
      <c r="C37" s="36"/>
      <c r="D37" s="39">
        <f>SUM(D34:D36)</f>
        <v>3</v>
      </c>
      <c r="E37" s="39">
        <f>SUM(E34:E36)</f>
        <v>100</v>
      </c>
      <c r="F37" s="41"/>
      <c r="P37" s="4" t="s">
        <v>755</v>
      </c>
      <c r="Q37" s="4" t="s">
        <v>776</v>
      </c>
      <c r="R37">
        <v>65.3</v>
      </c>
    </row>
    <row r="38" spans="2:18" x14ac:dyDescent="0.3">
      <c r="B38" s="4"/>
      <c r="C38" s="4"/>
      <c r="D38" s="117" t="s">
        <v>330</v>
      </c>
      <c r="E38" s="117"/>
      <c r="F38" s="153" t="s">
        <v>325</v>
      </c>
      <c r="G38" s="153"/>
      <c r="H38" s="153" t="s">
        <v>331</v>
      </c>
      <c r="I38" s="153"/>
      <c r="J38" s="153" t="s">
        <v>332</v>
      </c>
      <c r="K38" s="153"/>
      <c r="L38" s="153" t="s">
        <v>43</v>
      </c>
      <c r="M38" s="153"/>
      <c r="P38" s="4" t="s">
        <v>757</v>
      </c>
      <c r="Q38" s="4" t="s">
        <v>776</v>
      </c>
      <c r="R38">
        <v>34.700000000000003</v>
      </c>
    </row>
    <row r="39" spans="2:18" x14ac:dyDescent="0.3">
      <c r="B39" s="4" t="s">
        <v>755</v>
      </c>
      <c r="C39" s="4" t="s">
        <v>776</v>
      </c>
      <c r="D39" s="3">
        <f>E39/100*3</f>
        <v>2</v>
      </c>
      <c r="E39" s="32">
        <f>(BZ22+CC22+CF22+CI22+CL22)/5</f>
        <v>66.666666666666671</v>
      </c>
      <c r="F39" s="3">
        <f>G39/100*3</f>
        <v>1.7999999999999998</v>
      </c>
      <c r="G39" s="32">
        <f>(CO22+CR22+CU22+CX22+DA22)/5</f>
        <v>60</v>
      </c>
      <c r="H39" s="3">
        <f>I39/100*3</f>
        <v>2.4000000000000004</v>
      </c>
      <c r="I39" s="32">
        <f>(DD22+DG22+DJ22+DM22+DP22)/5</f>
        <v>80</v>
      </c>
      <c r="J39" s="3">
        <f>K39/100*3</f>
        <v>1.7999999999999998</v>
      </c>
      <c r="K39" s="32">
        <f>(DS22+DV22+DY22+EB22+EE22)/5</f>
        <v>60</v>
      </c>
      <c r="L39" s="3">
        <f>M39/100*3</f>
        <v>1.7999999999999998</v>
      </c>
      <c r="M39" s="32">
        <f>(EH22+EK22+EN22+EQ22+ET22)/5</f>
        <v>60</v>
      </c>
      <c r="O39">
        <v>65.3</v>
      </c>
      <c r="P39" s="4" t="s">
        <v>758</v>
      </c>
      <c r="Q39" s="4" t="s">
        <v>776</v>
      </c>
      <c r="R39">
        <v>0</v>
      </c>
    </row>
    <row r="40" spans="2:18" x14ac:dyDescent="0.3">
      <c r="B40" s="4" t="s">
        <v>757</v>
      </c>
      <c r="C40" s="4" t="s">
        <v>776</v>
      </c>
      <c r="D40" s="82">
        <f t="shared" ref="D40:D41" si="15">E40/100*3</f>
        <v>1</v>
      </c>
      <c r="E40" s="32">
        <f>(CA22+CD22+CG22+CJ22+CM22)/5</f>
        <v>33.333333333333336</v>
      </c>
      <c r="F40" s="82">
        <f t="shared" ref="F40:F41" si="16">G40/100*3</f>
        <v>1.2000000000000002</v>
      </c>
      <c r="G40" s="32">
        <f>(CP22+CS22+CV22+CY22+DB22)/5</f>
        <v>40</v>
      </c>
      <c r="H40" s="82">
        <f t="shared" ref="H40:H41" si="17">I40/100*3</f>
        <v>0.60000000000000009</v>
      </c>
      <c r="I40" s="32">
        <f>(DE22+DH22+DK22+DN22+DQ22)/5</f>
        <v>20</v>
      </c>
      <c r="J40" s="82">
        <f t="shared" ref="J40:J41" si="18">K40/100*3</f>
        <v>1.2000000000000002</v>
      </c>
      <c r="K40" s="32">
        <f>(DT22+DW22+DZ22+EC22+EF22)/5</f>
        <v>40</v>
      </c>
      <c r="L40" s="82">
        <f t="shared" ref="L40:L41" si="19">M40/100*3</f>
        <v>1.2000000000000002</v>
      </c>
      <c r="M40" s="32">
        <f>(EI22+EL22+EO22+ER22+EU22)/5</f>
        <v>40</v>
      </c>
      <c r="O40">
        <v>34.700000000000003</v>
      </c>
      <c r="P40" s="4" t="s">
        <v>755</v>
      </c>
      <c r="Q40" s="4" t="s">
        <v>777</v>
      </c>
      <c r="R40">
        <v>93.3</v>
      </c>
    </row>
    <row r="41" spans="2:18" x14ac:dyDescent="0.3">
      <c r="B41" s="4" t="s">
        <v>758</v>
      </c>
      <c r="C41" s="4" t="s">
        <v>776</v>
      </c>
      <c r="D41" s="82">
        <f t="shared" si="15"/>
        <v>0</v>
      </c>
      <c r="E41" s="32">
        <f>(CB22+CE22+CH22+CK22+CN22)/5</f>
        <v>0</v>
      </c>
      <c r="F41" s="82">
        <f t="shared" si="16"/>
        <v>0</v>
      </c>
      <c r="G41" s="32">
        <f>(CQ22+CT22+CW22+CZ22+DC22)/5</f>
        <v>0</v>
      </c>
      <c r="H41" s="82">
        <f t="shared" si="17"/>
        <v>0</v>
      </c>
      <c r="I41" s="32">
        <f>(DF22+DI22+DL22+DO22+DR22)/5</f>
        <v>0</v>
      </c>
      <c r="J41" s="82">
        <f t="shared" si="18"/>
        <v>0</v>
      </c>
      <c r="K41" s="32">
        <f>(DU22+DX22+EA22+ED22+EG22)/5</f>
        <v>0</v>
      </c>
      <c r="L41" s="82">
        <f t="shared" si="19"/>
        <v>0</v>
      </c>
      <c r="M41" s="32">
        <f>(EJ22+EM22+EP22+ES22+EV22)/5</f>
        <v>0</v>
      </c>
      <c r="O41">
        <v>0</v>
      </c>
      <c r="P41" s="4" t="s">
        <v>757</v>
      </c>
      <c r="Q41" s="4" t="s">
        <v>777</v>
      </c>
      <c r="R41">
        <v>6.7</v>
      </c>
    </row>
    <row r="42" spans="2:18" x14ac:dyDescent="0.3">
      <c r="B42" s="4"/>
      <c r="C42" s="4"/>
      <c r="D42" s="33">
        <f t="shared" ref="D42:M42" si="20">SUM(D39:D41)</f>
        <v>3</v>
      </c>
      <c r="E42" s="33">
        <f t="shared" si="20"/>
        <v>100</v>
      </c>
      <c r="F42" s="33">
        <f t="shared" si="20"/>
        <v>3</v>
      </c>
      <c r="G42" s="34">
        <f t="shared" si="20"/>
        <v>100</v>
      </c>
      <c r="H42" s="33">
        <f t="shared" si="20"/>
        <v>3.0000000000000004</v>
      </c>
      <c r="I42" s="34">
        <f t="shared" si="20"/>
        <v>100</v>
      </c>
      <c r="J42" s="33">
        <f t="shared" si="20"/>
        <v>3</v>
      </c>
      <c r="K42" s="34">
        <f t="shared" si="20"/>
        <v>100</v>
      </c>
      <c r="L42" s="33">
        <f t="shared" si="20"/>
        <v>3</v>
      </c>
      <c r="M42" s="34">
        <f t="shared" si="20"/>
        <v>100</v>
      </c>
      <c r="P42" s="4" t="s">
        <v>758</v>
      </c>
      <c r="Q42" s="4" t="s">
        <v>777</v>
      </c>
      <c r="R42">
        <v>0</v>
      </c>
    </row>
    <row r="43" spans="2:18" x14ac:dyDescent="0.3">
      <c r="B43" s="4" t="s">
        <v>755</v>
      </c>
      <c r="C43" s="4" t="s">
        <v>777</v>
      </c>
      <c r="D43" s="3">
        <f>E43/100*3</f>
        <v>2.8000000000000003</v>
      </c>
      <c r="E43" s="32">
        <f>(EW22+EZ22+FC22+FF22+FI22)/5</f>
        <v>93.333333333333343</v>
      </c>
    </row>
    <row r="44" spans="2:18" x14ac:dyDescent="0.3">
      <c r="B44" s="4" t="s">
        <v>757</v>
      </c>
      <c r="C44" s="4" t="s">
        <v>777</v>
      </c>
      <c r="D44" s="82">
        <f t="shared" ref="D44:D45" si="21">E44/100*3</f>
        <v>0.2</v>
      </c>
      <c r="E44" s="32">
        <f>(EX22+FA22+FD22+FG22+FJ22)/5</f>
        <v>6.666666666666667</v>
      </c>
    </row>
    <row r="45" spans="2:18" x14ac:dyDescent="0.3">
      <c r="B45" s="4" t="s">
        <v>758</v>
      </c>
      <c r="C45" s="4" t="s">
        <v>777</v>
      </c>
      <c r="D45" s="82">
        <f t="shared" si="21"/>
        <v>0</v>
      </c>
      <c r="E45" s="32">
        <f>(EY22+FB22+FE22+FH22+FK22)/5</f>
        <v>0</v>
      </c>
    </row>
    <row r="46" spans="2:18" x14ac:dyDescent="0.3">
      <c r="B46" s="4"/>
      <c r="C46" s="4"/>
      <c r="D46" s="33">
        <f>SUM(D43:D45)</f>
        <v>3.0000000000000004</v>
      </c>
      <c r="E46" s="33">
        <f>SUM(E43:E45)</f>
        <v>100.00000000000001</v>
      </c>
    </row>
  </sheetData>
  <mergeCells count="140">
    <mergeCell ref="D38:E38"/>
    <mergeCell ref="F38:G38"/>
    <mergeCell ref="H38:I38"/>
    <mergeCell ref="J38:K38"/>
    <mergeCell ref="L38:M38"/>
    <mergeCell ref="B24:E24"/>
    <mergeCell ref="BE12:BG12"/>
    <mergeCell ref="BH12:BJ12"/>
    <mergeCell ref="D29:E29"/>
    <mergeCell ref="F29:G29"/>
    <mergeCell ref="H29:I29"/>
    <mergeCell ref="A21:B21"/>
    <mergeCell ref="AV12:AX12"/>
    <mergeCell ref="AY12:BA12"/>
    <mergeCell ref="BB12:BD12"/>
    <mergeCell ref="A22:B22"/>
    <mergeCell ref="A4:A13"/>
    <mergeCell ref="B4:B13"/>
    <mergeCell ref="C12:E12"/>
    <mergeCell ref="F12:H12"/>
    <mergeCell ref="O11:Q11"/>
    <mergeCell ref="O12:Q12"/>
    <mergeCell ref="C11:E11"/>
    <mergeCell ref="I11:K11"/>
    <mergeCell ref="BZ4:EV4"/>
    <mergeCell ref="DS5:EG5"/>
    <mergeCell ref="CO5:DC5"/>
    <mergeCell ref="EH5:EV5"/>
    <mergeCell ref="X12:Z12"/>
    <mergeCell ref="I12:K12"/>
    <mergeCell ref="L12:N12"/>
    <mergeCell ref="FI2:FJ2"/>
    <mergeCell ref="EW4:FK4"/>
    <mergeCell ref="EW5:FK5"/>
    <mergeCell ref="R5:AF5"/>
    <mergeCell ref="AG5:AU5"/>
    <mergeCell ref="AV5:BJ5"/>
    <mergeCell ref="R4:BJ4"/>
    <mergeCell ref="BK4:BY4"/>
    <mergeCell ref="BK5:BY5"/>
    <mergeCell ref="C4:Q4"/>
    <mergeCell ref="C5:Q10"/>
    <mergeCell ref="DJ12:DL12"/>
    <mergeCell ref="CU12:CW12"/>
    <mergeCell ref="CX12:CZ12"/>
    <mergeCell ref="DA12:DC12"/>
    <mergeCell ref="CL12:CN12"/>
    <mergeCell ref="BN12:BP12"/>
    <mergeCell ref="BZ5:CN5"/>
    <mergeCell ref="FF12:FH12"/>
    <mergeCell ref="EW12:EY12"/>
    <mergeCell ref="EZ12:FB12"/>
    <mergeCell ref="EB12:ED12"/>
    <mergeCell ref="EE12:EG12"/>
    <mergeCell ref="CR12:CT12"/>
    <mergeCell ref="BZ12:CB12"/>
    <mergeCell ref="CC12:CE12"/>
    <mergeCell ref="CF12:CH12"/>
    <mergeCell ref="CI12:CK12"/>
    <mergeCell ref="DM12:DO12"/>
    <mergeCell ref="DP12:DR12"/>
    <mergeCell ref="DD12:DF12"/>
    <mergeCell ref="DG12:DI12"/>
    <mergeCell ref="DS12:DU12"/>
    <mergeCell ref="DV12:DX12"/>
    <mergeCell ref="DY12:EA12"/>
    <mergeCell ref="EZ11:FB11"/>
    <mergeCell ref="FC11:FE11"/>
    <mergeCell ref="FF11:FH11"/>
    <mergeCell ref="CO12:CQ12"/>
    <mergeCell ref="DD5:DR5"/>
    <mergeCell ref="BZ11:CB11"/>
    <mergeCell ref="FI11:FK11"/>
    <mergeCell ref="ET11:EV11"/>
    <mergeCell ref="EQ11:ES11"/>
    <mergeCell ref="DP11:DR11"/>
    <mergeCell ref="DS11:DU11"/>
    <mergeCell ref="DV11:DX11"/>
    <mergeCell ref="DY11:EA11"/>
    <mergeCell ref="R12:T12"/>
    <mergeCell ref="DG11:DI11"/>
    <mergeCell ref="DJ11:DL11"/>
    <mergeCell ref="DM11:DO11"/>
    <mergeCell ref="CU11:CW11"/>
    <mergeCell ref="CX11:CZ11"/>
    <mergeCell ref="DA11:DC11"/>
    <mergeCell ref="CL11:CN11"/>
    <mergeCell ref="CO11:CQ11"/>
    <mergeCell ref="EH12:EJ12"/>
    <mergeCell ref="EK12:EM12"/>
    <mergeCell ref="EQ12:ES12"/>
    <mergeCell ref="EN12:EP12"/>
    <mergeCell ref="ET12:EV12"/>
    <mergeCell ref="EH11:EJ11"/>
    <mergeCell ref="EK11:EM11"/>
    <mergeCell ref="FI12:FK12"/>
    <mergeCell ref="AM12:AO12"/>
    <mergeCell ref="FC12:FE12"/>
    <mergeCell ref="AD12:AF12"/>
    <mergeCell ref="AG12:AI12"/>
    <mergeCell ref="AJ12:AL12"/>
    <mergeCell ref="AA12:AC12"/>
    <mergeCell ref="U12:W12"/>
    <mergeCell ref="EW11:EY11"/>
    <mergeCell ref="EB11:ED11"/>
    <mergeCell ref="EE11:EG11"/>
    <mergeCell ref="DD11:DF11"/>
    <mergeCell ref="CF11:CH11"/>
    <mergeCell ref="CI11:CK11"/>
    <mergeCell ref="AD11:AF11"/>
    <mergeCell ref="AG11:AI11"/>
    <mergeCell ref="BQ11:BS11"/>
    <mergeCell ref="BT11:BV11"/>
    <mergeCell ref="BW11:BY11"/>
    <mergeCell ref="AP12:AR12"/>
    <mergeCell ref="AS12:AU12"/>
    <mergeCell ref="BQ12:BS12"/>
    <mergeCell ref="BT12:BV12"/>
    <mergeCell ref="BW12:BY12"/>
    <mergeCell ref="BK12:BM12"/>
    <mergeCell ref="AJ11:AL11"/>
    <mergeCell ref="AM11:AO11"/>
    <mergeCell ref="AP11:AR11"/>
    <mergeCell ref="EN11:EP11"/>
    <mergeCell ref="CR11:CT11"/>
    <mergeCell ref="X11:Z11"/>
    <mergeCell ref="AA11:AC11"/>
    <mergeCell ref="F11:H11"/>
    <mergeCell ref="R11:T11"/>
    <mergeCell ref="U11:W11"/>
    <mergeCell ref="L11:N11"/>
    <mergeCell ref="CC11:CE11"/>
    <mergeCell ref="BE11:BG11"/>
    <mergeCell ref="AS11:AU11"/>
    <mergeCell ref="BK11:BM11"/>
    <mergeCell ref="BN11:BP11"/>
    <mergeCell ref="BH11:BJ11"/>
    <mergeCell ref="AV11:AX11"/>
    <mergeCell ref="AY11:BA11"/>
    <mergeCell ref="BB11:BD11"/>
  </mergeCells>
  <pageMargins left="0.7" right="0.7" top="0.75" bottom="0.75" header="0.3" footer="0.3"/>
  <pageSetup paperSize="9" orientation="portrait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R51"/>
  <sheetViews>
    <sheetView tabSelected="1" topLeftCell="L28" workbookViewId="0">
      <selection activeCell="V54" sqref="V54"/>
    </sheetView>
  </sheetViews>
  <sheetFormatPr defaultRowHeight="14.4" x14ac:dyDescent="0.3"/>
  <cols>
    <col min="1" max="1" width="5.88671875" customWidth="1"/>
    <col min="2" max="2" width="26.6640625" customWidth="1"/>
    <col min="47" max="47" width="9.109375" customWidth="1"/>
  </cols>
  <sheetData>
    <row r="1" spans="1:200" ht="15.6" x14ac:dyDescent="0.3">
      <c r="A1" s="6" t="s">
        <v>44</v>
      </c>
      <c r="B1" s="14" t="s">
        <v>380</v>
      </c>
      <c r="C1" s="19"/>
      <c r="D1" s="19"/>
      <c r="E1" s="19"/>
      <c r="F1" s="19"/>
      <c r="G1" s="19"/>
      <c r="H1" s="19"/>
      <c r="I1" s="1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00" ht="15.6" x14ac:dyDescent="0.3">
      <c r="A2" s="8" t="s">
        <v>1425</v>
      </c>
      <c r="B2" s="7"/>
      <c r="C2" s="7"/>
      <c r="D2" s="7"/>
      <c r="E2" s="7"/>
      <c r="F2" s="7"/>
      <c r="G2" s="15"/>
      <c r="H2" s="15"/>
      <c r="I2" s="1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GP2" s="138" t="s">
        <v>1401</v>
      </c>
      <c r="GQ2" s="138"/>
    </row>
    <row r="3" spans="1:200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00" ht="15.75" customHeight="1" x14ac:dyDescent="0.3">
      <c r="A4" s="98" t="s">
        <v>0</v>
      </c>
      <c r="B4" s="98" t="s">
        <v>170</v>
      </c>
      <c r="C4" s="170" t="s">
        <v>381</v>
      </c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09" t="s">
        <v>321</v>
      </c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  <c r="BM4" s="109"/>
      <c r="BN4" s="109"/>
      <c r="BO4" s="109"/>
      <c r="BP4" s="109"/>
      <c r="BQ4" s="109"/>
      <c r="BR4" s="109"/>
      <c r="BS4" s="109"/>
      <c r="BT4" s="109"/>
      <c r="BU4" s="109"/>
      <c r="BV4" s="109"/>
      <c r="BW4" s="109" t="s">
        <v>869</v>
      </c>
      <c r="BX4" s="109"/>
      <c r="BY4" s="109"/>
      <c r="BZ4" s="109"/>
      <c r="CA4" s="109"/>
      <c r="CB4" s="109"/>
      <c r="CC4" s="109"/>
      <c r="CD4" s="109"/>
      <c r="CE4" s="109"/>
      <c r="CF4" s="109"/>
      <c r="CG4" s="109"/>
      <c r="CH4" s="109"/>
      <c r="CI4" s="109"/>
      <c r="CJ4" s="109"/>
      <c r="CK4" s="109"/>
      <c r="CL4" s="109"/>
      <c r="CM4" s="109"/>
      <c r="CN4" s="109"/>
      <c r="CO4" s="183" t="s">
        <v>329</v>
      </c>
      <c r="CP4" s="183"/>
      <c r="CQ4" s="183"/>
      <c r="CR4" s="183"/>
      <c r="CS4" s="183"/>
      <c r="CT4" s="183"/>
      <c r="CU4" s="183"/>
      <c r="CV4" s="183"/>
      <c r="CW4" s="183"/>
      <c r="CX4" s="183"/>
      <c r="CY4" s="183"/>
      <c r="CZ4" s="183"/>
      <c r="DA4" s="183"/>
      <c r="DB4" s="183"/>
      <c r="DC4" s="183"/>
      <c r="DD4" s="183"/>
      <c r="DE4" s="183"/>
      <c r="DF4" s="183"/>
      <c r="DG4" s="183"/>
      <c r="DH4" s="183"/>
      <c r="DI4" s="183"/>
      <c r="DJ4" s="183"/>
      <c r="DK4" s="183"/>
      <c r="DL4" s="183"/>
      <c r="DM4" s="183"/>
      <c r="DN4" s="183"/>
      <c r="DO4" s="183"/>
      <c r="DP4" s="183"/>
      <c r="DQ4" s="183"/>
      <c r="DR4" s="183"/>
      <c r="DS4" s="183"/>
      <c r="DT4" s="183"/>
      <c r="DU4" s="183"/>
      <c r="DV4" s="183"/>
      <c r="DW4" s="183"/>
      <c r="DX4" s="183"/>
      <c r="DY4" s="183"/>
      <c r="DZ4" s="183"/>
      <c r="EA4" s="183"/>
      <c r="EB4" s="183"/>
      <c r="EC4" s="183"/>
      <c r="ED4" s="183"/>
      <c r="EE4" s="183"/>
      <c r="EF4" s="183"/>
      <c r="EG4" s="183"/>
      <c r="EH4" s="183"/>
      <c r="EI4" s="183"/>
      <c r="EJ4" s="183"/>
      <c r="EK4" s="183"/>
      <c r="EL4" s="183"/>
      <c r="EM4" s="183"/>
      <c r="EN4" s="183"/>
      <c r="EO4" s="183"/>
      <c r="EP4" s="183"/>
      <c r="EQ4" s="183"/>
      <c r="ER4" s="183"/>
      <c r="ES4" s="183"/>
      <c r="ET4" s="183"/>
      <c r="EU4" s="183"/>
      <c r="EV4" s="183"/>
      <c r="EW4" s="183"/>
      <c r="EX4" s="183"/>
      <c r="EY4" s="183"/>
      <c r="EZ4" s="183"/>
      <c r="FA4" s="183"/>
      <c r="FB4" s="183"/>
      <c r="FC4" s="183"/>
      <c r="FD4" s="183"/>
      <c r="FE4" s="183"/>
      <c r="FF4" s="183"/>
      <c r="FG4" s="183"/>
      <c r="FH4" s="183"/>
      <c r="FI4" s="183"/>
      <c r="FJ4" s="183"/>
      <c r="FK4" s="183"/>
      <c r="FL4" s="183"/>
      <c r="FM4" s="183"/>
      <c r="FN4" s="183"/>
      <c r="FO4" s="183"/>
      <c r="FP4" s="183"/>
      <c r="FQ4" s="183"/>
      <c r="FR4" s="183"/>
      <c r="FS4" s="183"/>
      <c r="FT4" s="183"/>
      <c r="FU4" s="183"/>
      <c r="FV4" s="183"/>
      <c r="FW4" s="183"/>
      <c r="FX4" s="183"/>
      <c r="FY4" s="183"/>
      <c r="FZ4" s="183"/>
      <c r="GA4" s="153" t="s">
        <v>382</v>
      </c>
      <c r="GB4" s="153"/>
      <c r="GC4" s="153"/>
      <c r="GD4" s="153"/>
      <c r="GE4" s="153"/>
      <c r="GF4" s="153"/>
      <c r="GG4" s="153"/>
      <c r="GH4" s="153"/>
      <c r="GI4" s="153"/>
      <c r="GJ4" s="153"/>
      <c r="GK4" s="153"/>
      <c r="GL4" s="153"/>
      <c r="GM4" s="153"/>
      <c r="GN4" s="153"/>
      <c r="GO4" s="153"/>
      <c r="GP4" s="153"/>
      <c r="GQ4" s="153"/>
      <c r="GR4" s="153"/>
    </row>
    <row r="5" spans="1:200" ht="13.5" customHeight="1" x14ac:dyDescent="0.3">
      <c r="A5" s="98"/>
      <c r="B5" s="98"/>
      <c r="C5" s="149" t="s">
        <v>320</v>
      </c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 t="s">
        <v>322</v>
      </c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7" t="s">
        <v>323</v>
      </c>
      <c r="AN5" s="147"/>
      <c r="AO5" s="147"/>
      <c r="AP5" s="147"/>
      <c r="AQ5" s="147"/>
      <c r="AR5" s="147"/>
      <c r="AS5" s="147"/>
      <c r="AT5" s="147"/>
      <c r="AU5" s="147"/>
      <c r="AV5" s="147"/>
      <c r="AW5" s="147"/>
      <c r="AX5" s="147"/>
      <c r="AY5" s="147"/>
      <c r="AZ5" s="147"/>
      <c r="BA5" s="147"/>
      <c r="BB5" s="147"/>
      <c r="BC5" s="147"/>
      <c r="BD5" s="147"/>
      <c r="BE5" s="147" t="s">
        <v>378</v>
      </c>
      <c r="BF5" s="147"/>
      <c r="BG5" s="147"/>
      <c r="BH5" s="147"/>
      <c r="BI5" s="147"/>
      <c r="BJ5" s="147"/>
      <c r="BK5" s="147"/>
      <c r="BL5" s="147"/>
      <c r="BM5" s="147"/>
      <c r="BN5" s="147"/>
      <c r="BO5" s="147"/>
      <c r="BP5" s="147"/>
      <c r="BQ5" s="147"/>
      <c r="BR5" s="147"/>
      <c r="BS5" s="147"/>
      <c r="BT5" s="147"/>
      <c r="BU5" s="147"/>
      <c r="BV5" s="147"/>
      <c r="BW5" s="149" t="s">
        <v>379</v>
      </c>
      <c r="BX5" s="149"/>
      <c r="BY5" s="149"/>
      <c r="BZ5" s="149"/>
      <c r="CA5" s="149"/>
      <c r="CB5" s="149"/>
      <c r="CC5" s="149"/>
      <c r="CD5" s="149"/>
      <c r="CE5" s="149"/>
      <c r="CF5" s="149"/>
      <c r="CG5" s="149"/>
      <c r="CH5" s="149"/>
      <c r="CI5" s="149"/>
      <c r="CJ5" s="149"/>
      <c r="CK5" s="149"/>
      <c r="CL5" s="149"/>
      <c r="CM5" s="149"/>
      <c r="CN5" s="149"/>
      <c r="CO5" s="149" t="s">
        <v>330</v>
      </c>
      <c r="CP5" s="149"/>
      <c r="CQ5" s="149"/>
      <c r="CR5" s="149"/>
      <c r="CS5" s="149"/>
      <c r="CT5" s="149"/>
      <c r="CU5" s="149"/>
      <c r="CV5" s="149"/>
      <c r="CW5" s="149"/>
      <c r="CX5" s="149"/>
      <c r="CY5" s="149"/>
      <c r="CZ5" s="149"/>
      <c r="DA5" s="149"/>
      <c r="DB5" s="149"/>
      <c r="DC5" s="149"/>
      <c r="DD5" s="149"/>
      <c r="DE5" s="149"/>
      <c r="DF5" s="149"/>
      <c r="DG5" s="148" t="s">
        <v>325</v>
      </c>
      <c r="DH5" s="148"/>
      <c r="DI5" s="148"/>
      <c r="DJ5" s="148"/>
      <c r="DK5" s="148"/>
      <c r="DL5" s="148"/>
      <c r="DM5" s="148"/>
      <c r="DN5" s="148"/>
      <c r="DO5" s="148"/>
      <c r="DP5" s="148"/>
      <c r="DQ5" s="148"/>
      <c r="DR5" s="148"/>
      <c r="DS5" s="148"/>
      <c r="DT5" s="148"/>
      <c r="DU5" s="148"/>
      <c r="DV5" s="148"/>
      <c r="DW5" s="148"/>
      <c r="DX5" s="148"/>
      <c r="DY5" s="148" t="s">
        <v>331</v>
      </c>
      <c r="DZ5" s="148"/>
      <c r="EA5" s="148"/>
      <c r="EB5" s="148"/>
      <c r="EC5" s="148"/>
      <c r="ED5" s="148"/>
      <c r="EE5" s="148"/>
      <c r="EF5" s="148"/>
      <c r="EG5" s="148"/>
      <c r="EH5" s="148"/>
      <c r="EI5" s="148"/>
      <c r="EJ5" s="148"/>
      <c r="EK5" s="148"/>
      <c r="EL5" s="148"/>
      <c r="EM5" s="148"/>
      <c r="EN5" s="148"/>
      <c r="EO5" s="148"/>
      <c r="EP5" s="148"/>
      <c r="EQ5" s="184" t="s">
        <v>332</v>
      </c>
      <c r="ER5" s="184"/>
      <c r="ES5" s="184"/>
      <c r="ET5" s="184"/>
      <c r="EU5" s="184"/>
      <c r="EV5" s="184"/>
      <c r="EW5" s="184"/>
      <c r="EX5" s="184"/>
      <c r="EY5" s="184"/>
      <c r="EZ5" s="184"/>
      <c r="FA5" s="184"/>
      <c r="FB5" s="184"/>
      <c r="FC5" s="184"/>
      <c r="FD5" s="184"/>
      <c r="FE5" s="184"/>
      <c r="FF5" s="184"/>
      <c r="FG5" s="184"/>
      <c r="FH5" s="184"/>
      <c r="FI5" s="148" t="s">
        <v>43</v>
      </c>
      <c r="FJ5" s="148"/>
      <c r="FK5" s="148"/>
      <c r="FL5" s="148"/>
      <c r="FM5" s="148"/>
      <c r="FN5" s="148"/>
      <c r="FO5" s="148"/>
      <c r="FP5" s="148"/>
      <c r="FQ5" s="148"/>
      <c r="FR5" s="148"/>
      <c r="FS5" s="148"/>
      <c r="FT5" s="148"/>
      <c r="FU5" s="148"/>
      <c r="FV5" s="148"/>
      <c r="FW5" s="148"/>
      <c r="FX5" s="148"/>
      <c r="FY5" s="148"/>
      <c r="FZ5" s="148"/>
      <c r="GA5" s="147" t="s">
        <v>327</v>
      </c>
      <c r="GB5" s="147"/>
      <c r="GC5" s="147"/>
      <c r="GD5" s="147"/>
      <c r="GE5" s="147"/>
      <c r="GF5" s="147"/>
      <c r="GG5" s="147"/>
      <c r="GH5" s="147"/>
      <c r="GI5" s="147"/>
      <c r="GJ5" s="147"/>
      <c r="GK5" s="147"/>
      <c r="GL5" s="147"/>
      <c r="GM5" s="147"/>
      <c r="GN5" s="147"/>
      <c r="GO5" s="147"/>
      <c r="GP5" s="147"/>
      <c r="GQ5" s="147"/>
      <c r="GR5" s="147"/>
    </row>
    <row r="6" spans="1:200" ht="15.6" hidden="1" x14ac:dyDescent="0.3">
      <c r="A6" s="98"/>
      <c r="B6" s="98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6" hidden="1" x14ac:dyDescent="0.3">
      <c r="A7" s="98"/>
      <c r="B7" s="98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6" hidden="1" x14ac:dyDescent="0.3">
      <c r="A8" s="98"/>
      <c r="B8" s="98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6" hidden="1" x14ac:dyDescent="0.3">
      <c r="A9" s="98"/>
      <c r="B9" s="98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6" hidden="1" x14ac:dyDescent="0.3">
      <c r="A10" s="98"/>
      <c r="B10" s="98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6" x14ac:dyDescent="0.3">
      <c r="A11" s="98"/>
      <c r="B11" s="98"/>
      <c r="C11" s="149" t="s">
        <v>87</v>
      </c>
      <c r="D11" s="149" t="s">
        <v>2</v>
      </c>
      <c r="E11" s="149" t="s">
        <v>3</v>
      </c>
      <c r="F11" s="149" t="s">
        <v>88</v>
      </c>
      <c r="G11" s="149" t="s">
        <v>6</v>
      </c>
      <c r="H11" s="149" t="s">
        <v>7</v>
      </c>
      <c r="I11" s="149" t="s">
        <v>116</v>
      </c>
      <c r="J11" s="149" t="s">
        <v>6</v>
      </c>
      <c r="K11" s="149" t="s">
        <v>7</v>
      </c>
      <c r="L11" s="149" t="s">
        <v>89</v>
      </c>
      <c r="M11" s="149" t="s">
        <v>1</v>
      </c>
      <c r="N11" s="149" t="s">
        <v>2</v>
      </c>
      <c r="O11" s="149" t="s">
        <v>90</v>
      </c>
      <c r="P11" s="149"/>
      <c r="Q11" s="149"/>
      <c r="R11" s="149" t="s">
        <v>91</v>
      </c>
      <c r="S11" s="149"/>
      <c r="T11" s="149"/>
      <c r="U11" s="149" t="s">
        <v>92</v>
      </c>
      <c r="V11" s="149"/>
      <c r="W11" s="149"/>
      <c r="X11" s="149" t="s">
        <v>93</v>
      </c>
      <c r="Y11" s="149"/>
      <c r="Z11" s="149"/>
      <c r="AA11" s="147" t="s">
        <v>1084</v>
      </c>
      <c r="AB11" s="147"/>
      <c r="AC11" s="147"/>
      <c r="AD11" s="147" t="s">
        <v>94</v>
      </c>
      <c r="AE11" s="147"/>
      <c r="AF11" s="147"/>
      <c r="AG11" s="149" t="s">
        <v>95</v>
      </c>
      <c r="AH11" s="149"/>
      <c r="AI11" s="149"/>
      <c r="AJ11" s="147" t="s">
        <v>96</v>
      </c>
      <c r="AK11" s="147"/>
      <c r="AL11" s="147"/>
      <c r="AM11" s="149" t="s">
        <v>97</v>
      </c>
      <c r="AN11" s="149"/>
      <c r="AO11" s="149"/>
      <c r="AP11" s="149" t="s">
        <v>98</v>
      </c>
      <c r="AQ11" s="149"/>
      <c r="AR11" s="149"/>
      <c r="AS11" s="149" t="s">
        <v>99</v>
      </c>
      <c r="AT11" s="149"/>
      <c r="AU11" s="149"/>
      <c r="AV11" s="147" t="s">
        <v>100</v>
      </c>
      <c r="AW11" s="147"/>
      <c r="AX11" s="147"/>
      <c r="AY11" s="147" t="s">
        <v>101</v>
      </c>
      <c r="AZ11" s="147"/>
      <c r="BA11" s="147"/>
      <c r="BB11" s="147" t="s">
        <v>102</v>
      </c>
      <c r="BC11" s="147"/>
      <c r="BD11" s="147"/>
      <c r="BE11" s="147" t="s">
        <v>117</v>
      </c>
      <c r="BF11" s="147"/>
      <c r="BG11" s="147"/>
      <c r="BH11" s="147" t="s">
        <v>1108</v>
      </c>
      <c r="BI11" s="147"/>
      <c r="BJ11" s="147"/>
      <c r="BK11" s="147" t="s">
        <v>103</v>
      </c>
      <c r="BL11" s="147"/>
      <c r="BM11" s="147"/>
      <c r="BN11" s="147" t="s">
        <v>104</v>
      </c>
      <c r="BO11" s="147"/>
      <c r="BP11" s="147"/>
      <c r="BQ11" s="147" t="s">
        <v>105</v>
      </c>
      <c r="BR11" s="147"/>
      <c r="BS11" s="147"/>
      <c r="BT11" s="147" t="s">
        <v>106</v>
      </c>
      <c r="BU11" s="147"/>
      <c r="BV11" s="147"/>
      <c r="BW11" s="147" t="s">
        <v>406</v>
      </c>
      <c r="BX11" s="147"/>
      <c r="BY11" s="147"/>
      <c r="BZ11" s="147" t="s">
        <v>407</v>
      </c>
      <c r="CA11" s="147"/>
      <c r="CB11" s="147"/>
      <c r="CC11" s="147" t="s">
        <v>408</v>
      </c>
      <c r="CD11" s="147"/>
      <c r="CE11" s="147"/>
      <c r="CF11" s="147" t="s">
        <v>409</v>
      </c>
      <c r="CG11" s="147"/>
      <c r="CH11" s="147"/>
      <c r="CI11" s="147" t="s">
        <v>410</v>
      </c>
      <c r="CJ11" s="147"/>
      <c r="CK11" s="147"/>
      <c r="CL11" s="147" t="s">
        <v>411</v>
      </c>
      <c r="CM11" s="147"/>
      <c r="CN11" s="147"/>
      <c r="CO11" s="135" t="s">
        <v>107</v>
      </c>
      <c r="CP11" s="136"/>
      <c r="CQ11" s="137"/>
      <c r="CR11" s="147" t="s">
        <v>108</v>
      </c>
      <c r="CS11" s="147"/>
      <c r="CT11" s="147"/>
      <c r="CU11" s="147" t="s">
        <v>118</v>
      </c>
      <c r="CV11" s="147"/>
      <c r="CW11" s="147"/>
      <c r="CX11" s="147" t="s">
        <v>109</v>
      </c>
      <c r="CY11" s="147"/>
      <c r="CZ11" s="147"/>
      <c r="DA11" s="147" t="s">
        <v>110</v>
      </c>
      <c r="DB11" s="147"/>
      <c r="DC11" s="147"/>
      <c r="DD11" s="147" t="s">
        <v>111</v>
      </c>
      <c r="DE11" s="147"/>
      <c r="DF11" s="147"/>
      <c r="DG11" s="147" t="s">
        <v>112</v>
      </c>
      <c r="DH11" s="147"/>
      <c r="DI11" s="147"/>
      <c r="DJ11" s="147" t="s">
        <v>113</v>
      </c>
      <c r="DK11" s="147"/>
      <c r="DL11" s="147"/>
      <c r="DM11" s="147" t="s">
        <v>114</v>
      </c>
      <c r="DN11" s="147"/>
      <c r="DO11" s="147"/>
      <c r="DP11" s="147" t="s">
        <v>115</v>
      </c>
      <c r="DQ11" s="147"/>
      <c r="DR11" s="147"/>
      <c r="DS11" s="147" t="s">
        <v>119</v>
      </c>
      <c r="DT11" s="147"/>
      <c r="DU11" s="147"/>
      <c r="DV11" s="147" t="s">
        <v>120</v>
      </c>
      <c r="DW11" s="147"/>
      <c r="DX11" s="147"/>
      <c r="DY11" s="147" t="s">
        <v>121</v>
      </c>
      <c r="DZ11" s="147"/>
      <c r="EA11" s="147"/>
      <c r="EB11" s="147" t="s">
        <v>389</v>
      </c>
      <c r="EC11" s="147"/>
      <c r="ED11" s="147"/>
      <c r="EE11" s="147" t="s">
        <v>390</v>
      </c>
      <c r="EF11" s="147"/>
      <c r="EG11" s="147"/>
      <c r="EH11" s="147" t="s">
        <v>391</v>
      </c>
      <c r="EI11" s="147"/>
      <c r="EJ11" s="147"/>
      <c r="EK11" s="147" t="s">
        <v>392</v>
      </c>
      <c r="EL11" s="147"/>
      <c r="EM11" s="147"/>
      <c r="EN11" s="147" t="s">
        <v>393</v>
      </c>
      <c r="EO11" s="147"/>
      <c r="EP11" s="147"/>
      <c r="EQ11" s="147" t="s">
        <v>394</v>
      </c>
      <c r="ER11" s="147"/>
      <c r="ES11" s="147"/>
      <c r="ET11" s="147" t="s">
        <v>395</v>
      </c>
      <c r="EU11" s="147"/>
      <c r="EV11" s="147"/>
      <c r="EW11" s="147" t="s">
        <v>396</v>
      </c>
      <c r="EX11" s="147"/>
      <c r="EY11" s="147"/>
      <c r="EZ11" s="147" t="s">
        <v>397</v>
      </c>
      <c r="FA11" s="147"/>
      <c r="FB11" s="147"/>
      <c r="FC11" s="147" t="s">
        <v>398</v>
      </c>
      <c r="FD11" s="147"/>
      <c r="FE11" s="147"/>
      <c r="FF11" s="147" t="s">
        <v>399</v>
      </c>
      <c r="FG11" s="147"/>
      <c r="FH11" s="147"/>
      <c r="FI11" s="147" t="s">
        <v>400</v>
      </c>
      <c r="FJ11" s="147"/>
      <c r="FK11" s="147"/>
      <c r="FL11" s="147" t="s">
        <v>401</v>
      </c>
      <c r="FM11" s="147"/>
      <c r="FN11" s="147"/>
      <c r="FO11" s="147" t="s">
        <v>402</v>
      </c>
      <c r="FP11" s="147"/>
      <c r="FQ11" s="147"/>
      <c r="FR11" s="147" t="s">
        <v>403</v>
      </c>
      <c r="FS11" s="147"/>
      <c r="FT11" s="147"/>
      <c r="FU11" s="147" t="s">
        <v>404</v>
      </c>
      <c r="FV11" s="147"/>
      <c r="FW11" s="147"/>
      <c r="FX11" s="147" t="s">
        <v>405</v>
      </c>
      <c r="FY11" s="147"/>
      <c r="FZ11" s="147"/>
      <c r="GA11" s="147" t="s">
        <v>383</v>
      </c>
      <c r="GB11" s="147"/>
      <c r="GC11" s="147"/>
      <c r="GD11" s="147" t="s">
        <v>384</v>
      </c>
      <c r="GE11" s="147"/>
      <c r="GF11" s="147"/>
      <c r="GG11" s="147" t="s">
        <v>385</v>
      </c>
      <c r="GH11" s="147"/>
      <c r="GI11" s="147"/>
      <c r="GJ11" s="147" t="s">
        <v>386</v>
      </c>
      <c r="GK11" s="147"/>
      <c r="GL11" s="147"/>
      <c r="GM11" s="147" t="s">
        <v>387</v>
      </c>
      <c r="GN11" s="147"/>
      <c r="GO11" s="147"/>
      <c r="GP11" s="147" t="s">
        <v>388</v>
      </c>
      <c r="GQ11" s="147"/>
      <c r="GR11" s="147"/>
    </row>
    <row r="12" spans="1:200" ht="87" customHeight="1" x14ac:dyDescent="0.3">
      <c r="A12" s="98"/>
      <c r="B12" s="98"/>
      <c r="C12" s="95" t="s">
        <v>1058</v>
      </c>
      <c r="D12" s="95"/>
      <c r="E12" s="95"/>
      <c r="F12" s="95" t="s">
        <v>1060</v>
      </c>
      <c r="G12" s="95"/>
      <c r="H12" s="95"/>
      <c r="I12" s="95" t="s">
        <v>1063</v>
      </c>
      <c r="J12" s="95"/>
      <c r="K12" s="95"/>
      <c r="L12" s="95" t="s">
        <v>1067</v>
      </c>
      <c r="M12" s="95"/>
      <c r="N12" s="95"/>
      <c r="O12" s="95" t="s">
        <v>1071</v>
      </c>
      <c r="P12" s="95"/>
      <c r="Q12" s="95"/>
      <c r="R12" s="95" t="s">
        <v>1075</v>
      </c>
      <c r="S12" s="95"/>
      <c r="T12" s="95"/>
      <c r="U12" s="95" t="s">
        <v>1079</v>
      </c>
      <c r="V12" s="95"/>
      <c r="W12" s="95"/>
      <c r="X12" s="95" t="s">
        <v>1083</v>
      </c>
      <c r="Y12" s="95"/>
      <c r="Z12" s="95"/>
      <c r="AA12" s="95" t="s">
        <v>1085</v>
      </c>
      <c r="AB12" s="95"/>
      <c r="AC12" s="95"/>
      <c r="AD12" s="95" t="s">
        <v>534</v>
      </c>
      <c r="AE12" s="95"/>
      <c r="AF12" s="95"/>
      <c r="AG12" s="95" t="s">
        <v>1090</v>
      </c>
      <c r="AH12" s="95"/>
      <c r="AI12" s="95"/>
      <c r="AJ12" s="95" t="s">
        <v>1091</v>
      </c>
      <c r="AK12" s="95"/>
      <c r="AL12" s="95"/>
      <c r="AM12" s="97" t="s">
        <v>1092</v>
      </c>
      <c r="AN12" s="97"/>
      <c r="AO12" s="97"/>
      <c r="AP12" s="97" t="s">
        <v>1093</v>
      </c>
      <c r="AQ12" s="97"/>
      <c r="AR12" s="97"/>
      <c r="AS12" s="97" t="s">
        <v>1094</v>
      </c>
      <c r="AT12" s="97"/>
      <c r="AU12" s="97"/>
      <c r="AV12" s="97" t="s">
        <v>1098</v>
      </c>
      <c r="AW12" s="97"/>
      <c r="AX12" s="97"/>
      <c r="AY12" s="97" t="s">
        <v>1102</v>
      </c>
      <c r="AZ12" s="97"/>
      <c r="BA12" s="97"/>
      <c r="BB12" s="97" t="s">
        <v>1105</v>
      </c>
      <c r="BC12" s="97"/>
      <c r="BD12" s="97"/>
      <c r="BE12" s="97" t="s">
        <v>1106</v>
      </c>
      <c r="BF12" s="97"/>
      <c r="BG12" s="97"/>
      <c r="BH12" s="97" t="s">
        <v>1109</v>
      </c>
      <c r="BI12" s="97"/>
      <c r="BJ12" s="97"/>
      <c r="BK12" s="97" t="s">
        <v>1110</v>
      </c>
      <c r="BL12" s="97"/>
      <c r="BM12" s="97"/>
      <c r="BN12" s="97" t="s">
        <v>1111</v>
      </c>
      <c r="BO12" s="97"/>
      <c r="BP12" s="97"/>
      <c r="BQ12" s="97" t="s">
        <v>556</v>
      </c>
      <c r="BR12" s="97"/>
      <c r="BS12" s="97"/>
      <c r="BT12" s="97" t="s">
        <v>559</v>
      </c>
      <c r="BU12" s="97"/>
      <c r="BV12" s="97"/>
      <c r="BW12" s="95" t="s">
        <v>1112</v>
      </c>
      <c r="BX12" s="95"/>
      <c r="BY12" s="95"/>
      <c r="BZ12" s="95" t="s">
        <v>1113</v>
      </c>
      <c r="CA12" s="95"/>
      <c r="CB12" s="95"/>
      <c r="CC12" s="95" t="s">
        <v>1114</v>
      </c>
      <c r="CD12" s="95"/>
      <c r="CE12" s="95"/>
      <c r="CF12" s="95" t="s">
        <v>1118</v>
      </c>
      <c r="CG12" s="95"/>
      <c r="CH12" s="95"/>
      <c r="CI12" s="95" t="s">
        <v>1122</v>
      </c>
      <c r="CJ12" s="95"/>
      <c r="CK12" s="95"/>
      <c r="CL12" s="95" t="s">
        <v>570</v>
      </c>
      <c r="CM12" s="95"/>
      <c r="CN12" s="95"/>
      <c r="CO12" s="97" t="s">
        <v>1124</v>
      </c>
      <c r="CP12" s="97"/>
      <c r="CQ12" s="97"/>
      <c r="CR12" s="97" t="s">
        <v>1128</v>
      </c>
      <c r="CS12" s="97"/>
      <c r="CT12" s="97"/>
      <c r="CU12" s="97" t="s">
        <v>1131</v>
      </c>
      <c r="CV12" s="97"/>
      <c r="CW12" s="97"/>
      <c r="CX12" s="97" t="s">
        <v>1135</v>
      </c>
      <c r="CY12" s="97"/>
      <c r="CZ12" s="97"/>
      <c r="DA12" s="97" t="s">
        <v>578</v>
      </c>
      <c r="DB12" s="97"/>
      <c r="DC12" s="97"/>
      <c r="DD12" s="95" t="s">
        <v>1136</v>
      </c>
      <c r="DE12" s="95"/>
      <c r="DF12" s="95"/>
      <c r="DG12" s="95" t="s">
        <v>1140</v>
      </c>
      <c r="DH12" s="95"/>
      <c r="DI12" s="95"/>
      <c r="DJ12" s="95" t="s">
        <v>1144</v>
      </c>
      <c r="DK12" s="95"/>
      <c r="DL12" s="95"/>
      <c r="DM12" s="97" t="s">
        <v>1146</v>
      </c>
      <c r="DN12" s="97"/>
      <c r="DO12" s="97"/>
      <c r="DP12" s="95" t="s">
        <v>1147</v>
      </c>
      <c r="DQ12" s="95"/>
      <c r="DR12" s="95"/>
      <c r="DS12" s="95" t="s">
        <v>586</v>
      </c>
      <c r="DT12" s="95"/>
      <c r="DU12" s="95"/>
      <c r="DV12" s="95" t="s">
        <v>588</v>
      </c>
      <c r="DW12" s="95"/>
      <c r="DX12" s="95"/>
      <c r="DY12" s="97" t="s">
        <v>1152</v>
      </c>
      <c r="DZ12" s="97"/>
      <c r="EA12" s="97"/>
      <c r="EB12" s="97" t="s">
        <v>1155</v>
      </c>
      <c r="EC12" s="97"/>
      <c r="ED12" s="97"/>
      <c r="EE12" s="97" t="s">
        <v>1156</v>
      </c>
      <c r="EF12" s="97"/>
      <c r="EG12" s="97"/>
      <c r="EH12" s="97" t="s">
        <v>1160</v>
      </c>
      <c r="EI12" s="97"/>
      <c r="EJ12" s="97"/>
      <c r="EK12" s="97" t="s">
        <v>1164</v>
      </c>
      <c r="EL12" s="97"/>
      <c r="EM12" s="97"/>
      <c r="EN12" s="97" t="s">
        <v>594</v>
      </c>
      <c r="EO12" s="97"/>
      <c r="EP12" s="97"/>
      <c r="EQ12" s="95" t="s">
        <v>1166</v>
      </c>
      <c r="ER12" s="95"/>
      <c r="ES12" s="95"/>
      <c r="ET12" s="95" t="s">
        <v>601</v>
      </c>
      <c r="EU12" s="95"/>
      <c r="EV12" s="95"/>
      <c r="EW12" s="95" t="s">
        <v>1173</v>
      </c>
      <c r="EX12" s="95"/>
      <c r="EY12" s="95"/>
      <c r="EZ12" s="95" t="s">
        <v>597</v>
      </c>
      <c r="FA12" s="95"/>
      <c r="FB12" s="95"/>
      <c r="FC12" s="95" t="s">
        <v>598</v>
      </c>
      <c r="FD12" s="95"/>
      <c r="FE12" s="95"/>
      <c r="FF12" s="95" t="s">
        <v>1180</v>
      </c>
      <c r="FG12" s="95"/>
      <c r="FH12" s="95"/>
      <c r="FI12" s="97" t="s">
        <v>1184</v>
      </c>
      <c r="FJ12" s="97"/>
      <c r="FK12" s="97"/>
      <c r="FL12" s="97" t="s">
        <v>1188</v>
      </c>
      <c r="FM12" s="97"/>
      <c r="FN12" s="97"/>
      <c r="FO12" s="97" t="s">
        <v>1192</v>
      </c>
      <c r="FP12" s="97"/>
      <c r="FQ12" s="97"/>
      <c r="FR12" s="97" t="s">
        <v>603</v>
      </c>
      <c r="FS12" s="97"/>
      <c r="FT12" s="97"/>
      <c r="FU12" s="97" t="s">
        <v>1199</v>
      </c>
      <c r="FV12" s="97"/>
      <c r="FW12" s="97"/>
      <c r="FX12" s="97" t="s">
        <v>1202</v>
      </c>
      <c r="FY12" s="97"/>
      <c r="FZ12" s="97"/>
      <c r="GA12" s="95" t="s">
        <v>1206</v>
      </c>
      <c r="GB12" s="95"/>
      <c r="GC12" s="95"/>
      <c r="GD12" s="95" t="s">
        <v>1207</v>
      </c>
      <c r="GE12" s="95"/>
      <c r="GF12" s="95"/>
      <c r="GG12" s="95" t="s">
        <v>1211</v>
      </c>
      <c r="GH12" s="95"/>
      <c r="GI12" s="95"/>
      <c r="GJ12" s="95" t="s">
        <v>1215</v>
      </c>
      <c r="GK12" s="95"/>
      <c r="GL12" s="95"/>
      <c r="GM12" s="95" t="s">
        <v>1219</v>
      </c>
      <c r="GN12" s="95"/>
      <c r="GO12" s="95"/>
      <c r="GP12" s="95" t="s">
        <v>1223</v>
      </c>
      <c r="GQ12" s="95"/>
      <c r="GR12" s="95"/>
    </row>
    <row r="13" spans="1:200" ht="144" x14ac:dyDescent="0.3">
      <c r="A13" s="98"/>
      <c r="B13" s="98"/>
      <c r="C13" s="61" t="s">
        <v>794</v>
      </c>
      <c r="D13" s="61" t="s">
        <v>849</v>
      </c>
      <c r="E13" s="61" t="s">
        <v>1059</v>
      </c>
      <c r="F13" s="61" t="s">
        <v>1061</v>
      </c>
      <c r="G13" s="61" t="s">
        <v>529</v>
      </c>
      <c r="H13" s="61" t="s">
        <v>1062</v>
      </c>
      <c r="I13" s="61" t="s">
        <v>1064</v>
      </c>
      <c r="J13" s="61" t="s">
        <v>1065</v>
      </c>
      <c r="K13" s="61" t="s">
        <v>1066</v>
      </c>
      <c r="L13" s="61" t="s">
        <v>1068</v>
      </c>
      <c r="M13" s="61" t="s">
        <v>1069</v>
      </c>
      <c r="N13" s="61" t="s">
        <v>1070</v>
      </c>
      <c r="O13" s="61" t="s">
        <v>1072</v>
      </c>
      <c r="P13" s="61" t="s">
        <v>1073</v>
      </c>
      <c r="Q13" s="61" t="s">
        <v>1074</v>
      </c>
      <c r="R13" s="61" t="s">
        <v>1076</v>
      </c>
      <c r="S13" s="61" t="s">
        <v>1077</v>
      </c>
      <c r="T13" s="61" t="s">
        <v>1078</v>
      </c>
      <c r="U13" s="61" t="s">
        <v>1080</v>
      </c>
      <c r="V13" s="61" t="s">
        <v>1081</v>
      </c>
      <c r="W13" s="61" t="s">
        <v>1082</v>
      </c>
      <c r="X13" s="61" t="s">
        <v>260</v>
      </c>
      <c r="Y13" s="61" t="s">
        <v>531</v>
      </c>
      <c r="Z13" s="61" t="s">
        <v>262</v>
      </c>
      <c r="AA13" s="61" t="s">
        <v>532</v>
      </c>
      <c r="AB13" s="61" t="s">
        <v>1086</v>
      </c>
      <c r="AC13" s="61" t="s">
        <v>533</v>
      </c>
      <c r="AD13" s="61" t="s">
        <v>1087</v>
      </c>
      <c r="AE13" s="61" t="s">
        <v>1088</v>
      </c>
      <c r="AF13" s="61" t="s">
        <v>1089</v>
      </c>
      <c r="AG13" s="61" t="s">
        <v>538</v>
      </c>
      <c r="AH13" s="61" t="s">
        <v>539</v>
      </c>
      <c r="AI13" s="61" t="s">
        <v>540</v>
      </c>
      <c r="AJ13" s="61" t="s">
        <v>297</v>
      </c>
      <c r="AK13" s="61" t="s">
        <v>541</v>
      </c>
      <c r="AL13" s="61" t="s">
        <v>542</v>
      </c>
      <c r="AM13" s="61" t="s">
        <v>543</v>
      </c>
      <c r="AN13" s="61" t="s">
        <v>544</v>
      </c>
      <c r="AO13" s="61" t="s">
        <v>545</v>
      </c>
      <c r="AP13" s="61" t="s">
        <v>546</v>
      </c>
      <c r="AQ13" s="61" t="s">
        <v>547</v>
      </c>
      <c r="AR13" s="61" t="s">
        <v>548</v>
      </c>
      <c r="AS13" s="61" t="s">
        <v>1095</v>
      </c>
      <c r="AT13" s="61" t="s">
        <v>1096</v>
      </c>
      <c r="AU13" s="61" t="s">
        <v>1097</v>
      </c>
      <c r="AV13" s="61" t="s">
        <v>1099</v>
      </c>
      <c r="AW13" s="61" t="s">
        <v>1100</v>
      </c>
      <c r="AX13" s="61" t="s">
        <v>1101</v>
      </c>
      <c r="AY13" s="61" t="s">
        <v>1103</v>
      </c>
      <c r="AZ13" s="61" t="s">
        <v>1104</v>
      </c>
      <c r="BA13" s="61" t="s">
        <v>192</v>
      </c>
      <c r="BB13" s="61" t="s">
        <v>550</v>
      </c>
      <c r="BC13" s="61" t="s">
        <v>551</v>
      </c>
      <c r="BD13" s="61" t="s">
        <v>552</v>
      </c>
      <c r="BE13" s="30" t="s">
        <v>202</v>
      </c>
      <c r="BF13" s="30" t="s">
        <v>201</v>
      </c>
      <c r="BG13" s="30" t="s">
        <v>1107</v>
      </c>
      <c r="BH13" s="30" t="s">
        <v>553</v>
      </c>
      <c r="BI13" s="30" t="s">
        <v>554</v>
      </c>
      <c r="BJ13" s="30" t="s">
        <v>555</v>
      </c>
      <c r="BK13" s="30" t="s">
        <v>235</v>
      </c>
      <c r="BL13" s="30" t="s">
        <v>203</v>
      </c>
      <c r="BM13" s="30" t="s">
        <v>204</v>
      </c>
      <c r="BN13" s="30" t="s">
        <v>535</v>
      </c>
      <c r="BO13" s="30" t="s">
        <v>536</v>
      </c>
      <c r="BP13" s="30" t="s">
        <v>537</v>
      </c>
      <c r="BQ13" s="30" t="s">
        <v>556</v>
      </c>
      <c r="BR13" s="30" t="s">
        <v>557</v>
      </c>
      <c r="BS13" s="30" t="s">
        <v>558</v>
      </c>
      <c r="BT13" s="30" t="s">
        <v>559</v>
      </c>
      <c r="BU13" s="30" t="s">
        <v>560</v>
      </c>
      <c r="BV13" s="30" t="s">
        <v>561</v>
      </c>
      <c r="BW13" s="61" t="s">
        <v>562</v>
      </c>
      <c r="BX13" s="61" t="s">
        <v>563</v>
      </c>
      <c r="BY13" s="61" t="s">
        <v>564</v>
      </c>
      <c r="BZ13" s="61" t="s">
        <v>451</v>
      </c>
      <c r="CA13" s="61" t="s">
        <v>483</v>
      </c>
      <c r="CB13" s="61" t="s">
        <v>566</v>
      </c>
      <c r="CC13" s="30" t="s">
        <v>1115</v>
      </c>
      <c r="CD13" s="30" t="s">
        <v>1116</v>
      </c>
      <c r="CE13" s="30" t="s">
        <v>1117</v>
      </c>
      <c r="CF13" s="61" t="s">
        <v>1119</v>
      </c>
      <c r="CG13" s="61" t="s">
        <v>1120</v>
      </c>
      <c r="CH13" s="61" t="s">
        <v>1121</v>
      </c>
      <c r="CI13" s="61" t="s">
        <v>567</v>
      </c>
      <c r="CJ13" s="61" t="s">
        <v>568</v>
      </c>
      <c r="CK13" s="61" t="s">
        <v>569</v>
      </c>
      <c r="CL13" s="61" t="s">
        <v>570</v>
      </c>
      <c r="CM13" s="61" t="s">
        <v>571</v>
      </c>
      <c r="CN13" s="61" t="s">
        <v>1123</v>
      </c>
      <c r="CO13" s="30" t="s">
        <v>1125</v>
      </c>
      <c r="CP13" s="30" t="s">
        <v>1126</v>
      </c>
      <c r="CQ13" s="30" t="s">
        <v>1127</v>
      </c>
      <c r="CR13" s="30" t="s">
        <v>1129</v>
      </c>
      <c r="CS13" s="30" t="s">
        <v>1130</v>
      </c>
      <c r="CT13" s="30" t="s">
        <v>274</v>
      </c>
      <c r="CU13" s="30" t="s">
        <v>1132</v>
      </c>
      <c r="CV13" s="30" t="s">
        <v>1133</v>
      </c>
      <c r="CW13" s="30" t="s">
        <v>1134</v>
      </c>
      <c r="CX13" s="30" t="s">
        <v>575</v>
      </c>
      <c r="CY13" s="30" t="s">
        <v>576</v>
      </c>
      <c r="CZ13" s="30" t="s">
        <v>577</v>
      </c>
      <c r="DA13" s="30" t="s">
        <v>578</v>
      </c>
      <c r="DB13" s="30" t="s">
        <v>579</v>
      </c>
      <c r="DC13" s="30" t="s">
        <v>580</v>
      </c>
      <c r="DD13" s="30" t="s">
        <v>1137</v>
      </c>
      <c r="DE13" s="30" t="s">
        <v>1138</v>
      </c>
      <c r="DF13" s="30" t="s">
        <v>1139</v>
      </c>
      <c r="DG13" s="61" t="s">
        <v>1141</v>
      </c>
      <c r="DH13" s="61" t="s">
        <v>1142</v>
      </c>
      <c r="DI13" s="61" t="s">
        <v>1143</v>
      </c>
      <c r="DJ13" s="61" t="s">
        <v>581</v>
      </c>
      <c r="DK13" s="61" t="s">
        <v>582</v>
      </c>
      <c r="DL13" s="61" t="s">
        <v>1145</v>
      </c>
      <c r="DM13" s="61" t="s">
        <v>583</v>
      </c>
      <c r="DN13" s="61" t="s">
        <v>584</v>
      </c>
      <c r="DO13" s="61" t="s">
        <v>585</v>
      </c>
      <c r="DP13" s="61" t="s">
        <v>572</v>
      </c>
      <c r="DQ13" s="61" t="s">
        <v>573</v>
      </c>
      <c r="DR13" s="61" t="s">
        <v>574</v>
      </c>
      <c r="DS13" s="61" t="s">
        <v>1148</v>
      </c>
      <c r="DT13" s="61" t="s">
        <v>1149</v>
      </c>
      <c r="DU13" s="61" t="s">
        <v>587</v>
      </c>
      <c r="DV13" s="61" t="s">
        <v>588</v>
      </c>
      <c r="DW13" s="61" t="s">
        <v>1150</v>
      </c>
      <c r="DX13" s="61" t="s">
        <v>1151</v>
      </c>
      <c r="DY13" s="61" t="s">
        <v>1152</v>
      </c>
      <c r="DZ13" s="61" t="s">
        <v>1153</v>
      </c>
      <c r="EA13" s="61" t="s">
        <v>1154</v>
      </c>
      <c r="EB13" s="61" t="s">
        <v>589</v>
      </c>
      <c r="EC13" s="61" t="s">
        <v>590</v>
      </c>
      <c r="ED13" s="61" t="s">
        <v>591</v>
      </c>
      <c r="EE13" s="61" t="s">
        <v>1157</v>
      </c>
      <c r="EF13" s="61" t="s">
        <v>1158</v>
      </c>
      <c r="EG13" s="61" t="s">
        <v>1159</v>
      </c>
      <c r="EH13" s="61" t="s">
        <v>1161</v>
      </c>
      <c r="EI13" s="61" t="s">
        <v>1162</v>
      </c>
      <c r="EJ13" s="61" t="s">
        <v>1163</v>
      </c>
      <c r="EK13" s="61" t="s">
        <v>592</v>
      </c>
      <c r="EL13" s="61" t="s">
        <v>1165</v>
      </c>
      <c r="EM13" s="61" t="s">
        <v>593</v>
      </c>
      <c r="EN13" s="61" t="s">
        <v>594</v>
      </c>
      <c r="EO13" s="61" t="s">
        <v>595</v>
      </c>
      <c r="EP13" s="61" t="s">
        <v>596</v>
      </c>
      <c r="EQ13" s="61" t="s">
        <v>1167</v>
      </c>
      <c r="ER13" s="61" t="s">
        <v>1168</v>
      </c>
      <c r="ES13" s="61" t="s">
        <v>1169</v>
      </c>
      <c r="ET13" s="61" t="s">
        <v>1170</v>
      </c>
      <c r="EU13" s="61" t="s">
        <v>1171</v>
      </c>
      <c r="EV13" s="61" t="s">
        <v>1172</v>
      </c>
      <c r="EW13" s="61" t="s">
        <v>1173</v>
      </c>
      <c r="EX13" s="61" t="s">
        <v>1174</v>
      </c>
      <c r="EY13" s="61" t="s">
        <v>1175</v>
      </c>
      <c r="EZ13" s="61" t="s">
        <v>1176</v>
      </c>
      <c r="FA13" s="61" t="s">
        <v>1177</v>
      </c>
      <c r="FB13" s="61" t="s">
        <v>1178</v>
      </c>
      <c r="FC13" s="61" t="s">
        <v>599</v>
      </c>
      <c r="FD13" s="61" t="s">
        <v>600</v>
      </c>
      <c r="FE13" s="61" t="s">
        <v>1179</v>
      </c>
      <c r="FF13" s="61" t="s">
        <v>1181</v>
      </c>
      <c r="FG13" s="61" t="s">
        <v>1182</v>
      </c>
      <c r="FH13" s="61" t="s">
        <v>1183</v>
      </c>
      <c r="FI13" s="30" t="s">
        <v>1185</v>
      </c>
      <c r="FJ13" s="30" t="s">
        <v>1186</v>
      </c>
      <c r="FK13" s="30" t="s">
        <v>1187</v>
      </c>
      <c r="FL13" s="30" t="s">
        <v>1189</v>
      </c>
      <c r="FM13" s="30" t="s">
        <v>1190</v>
      </c>
      <c r="FN13" s="30" t="s">
        <v>1191</v>
      </c>
      <c r="FO13" s="30" t="s">
        <v>1193</v>
      </c>
      <c r="FP13" s="30" t="s">
        <v>1194</v>
      </c>
      <c r="FQ13" s="30" t="s">
        <v>1195</v>
      </c>
      <c r="FR13" s="30" t="s">
        <v>1196</v>
      </c>
      <c r="FS13" s="30" t="s">
        <v>1197</v>
      </c>
      <c r="FT13" s="30" t="s">
        <v>1198</v>
      </c>
      <c r="FU13" s="30" t="s">
        <v>487</v>
      </c>
      <c r="FV13" s="30" t="s">
        <v>1200</v>
      </c>
      <c r="FW13" s="30" t="s">
        <v>1201</v>
      </c>
      <c r="FX13" s="30" t="s">
        <v>1203</v>
      </c>
      <c r="FY13" s="30" t="s">
        <v>1204</v>
      </c>
      <c r="FZ13" s="30" t="s">
        <v>1205</v>
      </c>
      <c r="GA13" s="61" t="s">
        <v>604</v>
      </c>
      <c r="GB13" s="61" t="s">
        <v>605</v>
      </c>
      <c r="GC13" s="61" t="s">
        <v>606</v>
      </c>
      <c r="GD13" s="61" t="s">
        <v>1208</v>
      </c>
      <c r="GE13" s="61" t="s">
        <v>1209</v>
      </c>
      <c r="GF13" s="61" t="s">
        <v>1210</v>
      </c>
      <c r="GG13" s="61" t="s">
        <v>1212</v>
      </c>
      <c r="GH13" s="61" t="s">
        <v>1213</v>
      </c>
      <c r="GI13" s="61" t="s">
        <v>1214</v>
      </c>
      <c r="GJ13" s="61" t="s">
        <v>1216</v>
      </c>
      <c r="GK13" s="61" t="s">
        <v>1217</v>
      </c>
      <c r="GL13" s="61" t="s">
        <v>1218</v>
      </c>
      <c r="GM13" s="61" t="s">
        <v>1220</v>
      </c>
      <c r="GN13" s="61" t="s">
        <v>1221</v>
      </c>
      <c r="GO13" s="61" t="s">
        <v>1222</v>
      </c>
      <c r="GP13" s="61" t="s">
        <v>1224</v>
      </c>
      <c r="GQ13" s="61" t="s">
        <v>1225</v>
      </c>
      <c r="GR13" s="61" t="s">
        <v>1226</v>
      </c>
    </row>
    <row r="14" spans="1:200" ht="15.6" x14ac:dyDescent="0.3">
      <c r="A14" s="28">
        <v>1</v>
      </c>
      <c r="B14" s="83" t="s">
        <v>1410</v>
      </c>
      <c r="C14" s="5"/>
      <c r="D14" s="5">
        <v>1</v>
      </c>
      <c r="E14" s="5"/>
      <c r="F14" s="13">
        <v>1</v>
      </c>
      <c r="G14" s="13"/>
      <c r="H14" s="13"/>
      <c r="I14" s="13">
        <v>1</v>
      </c>
      <c r="J14" s="13"/>
      <c r="K14" s="13"/>
      <c r="L14" s="13"/>
      <c r="M14" s="13">
        <v>1</v>
      </c>
      <c r="N14" s="13"/>
      <c r="O14" s="13">
        <v>1</v>
      </c>
      <c r="P14" s="13"/>
      <c r="Q14" s="13"/>
      <c r="R14" s="13">
        <v>1</v>
      </c>
      <c r="S14" s="13"/>
      <c r="T14" s="13"/>
      <c r="U14" s="13">
        <v>1</v>
      </c>
      <c r="V14" s="13"/>
      <c r="W14" s="13"/>
      <c r="X14" s="13">
        <v>1</v>
      </c>
      <c r="Y14" s="13"/>
      <c r="Z14" s="13"/>
      <c r="AA14" s="17">
        <v>1</v>
      </c>
      <c r="AB14" s="17"/>
      <c r="AC14" s="17"/>
      <c r="AD14" s="17">
        <v>1</v>
      </c>
      <c r="AE14" s="17"/>
      <c r="AF14" s="17"/>
      <c r="AG14" s="17">
        <v>1</v>
      </c>
      <c r="AH14" s="17"/>
      <c r="AI14" s="17"/>
      <c r="AJ14" s="17">
        <v>1</v>
      </c>
      <c r="AK14" s="17"/>
      <c r="AL14" s="17"/>
      <c r="AM14" s="17"/>
      <c r="AN14" s="17">
        <v>1</v>
      </c>
      <c r="AO14" s="17"/>
      <c r="AP14" s="17">
        <v>1</v>
      </c>
      <c r="AQ14" s="17"/>
      <c r="AR14" s="17"/>
      <c r="AS14" s="17">
        <v>1</v>
      </c>
      <c r="AT14" s="17"/>
      <c r="AU14" s="22"/>
      <c r="AV14" s="17">
        <v>1</v>
      </c>
      <c r="AW14" s="17"/>
      <c r="AX14" s="17"/>
      <c r="AY14" s="17">
        <v>1</v>
      </c>
      <c r="AZ14" s="17"/>
      <c r="BA14" s="17"/>
      <c r="BB14" s="17">
        <v>1</v>
      </c>
      <c r="BC14" s="17"/>
      <c r="BD14" s="17"/>
      <c r="BE14" s="13">
        <v>1</v>
      </c>
      <c r="BF14" s="13"/>
      <c r="BG14" s="13"/>
      <c r="BH14" s="21">
        <v>1</v>
      </c>
      <c r="BI14" s="17"/>
      <c r="BJ14" s="17"/>
      <c r="BK14" s="17">
        <v>1</v>
      </c>
      <c r="BL14" s="17"/>
      <c r="BM14" s="17"/>
      <c r="BN14" s="17">
        <v>1</v>
      </c>
      <c r="BO14" s="17"/>
      <c r="BP14" s="17"/>
      <c r="BQ14" s="17">
        <v>1</v>
      </c>
      <c r="BR14" s="17"/>
      <c r="BS14" s="17"/>
      <c r="BT14" s="17">
        <v>1</v>
      </c>
      <c r="BU14" s="17"/>
      <c r="BV14" s="17"/>
      <c r="BW14" s="21">
        <v>1</v>
      </c>
      <c r="BX14" s="17"/>
      <c r="BY14" s="17"/>
      <c r="BZ14" s="17">
        <v>1</v>
      </c>
      <c r="CA14" s="17"/>
      <c r="CB14" s="17"/>
      <c r="CC14" s="17">
        <v>1</v>
      </c>
      <c r="CD14" s="17"/>
      <c r="CE14" s="17"/>
      <c r="CF14" s="17">
        <v>1</v>
      </c>
      <c r="CG14" s="17"/>
      <c r="CH14" s="17"/>
      <c r="CI14" s="17">
        <v>1</v>
      </c>
      <c r="CJ14" s="17"/>
      <c r="CK14" s="17"/>
      <c r="CL14" s="17"/>
      <c r="CM14" s="17">
        <v>1</v>
      </c>
      <c r="CN14" s="17"/>
      <c r="CO14" s="17">
        <v>1</v>
      </c>
      <c r="CP14" s="17"/>
      <c r="CQ14" s="17"/>
      <c r="CR14" s="17">
        <v>1</v>
      </c>
      <c r="CS14" s="17"/>
      <c r="CT14" s="17"/>
      <c r="CU14" s="17">
        <v>1</v>
      </c>
      <c r="CV14" s="17"/>
      <c r="CW14" s="17"/>
      <c r="CX14" s="17">
        <v>1</v>
      </c>
      <c r="CY14" s="17"/>
      <c r="CZ14" s="17"/>
      <c r="DA14" s="17">
        <v>1</v>
      </c>
      <c r="DB14" s="17"/>
      <c r="DC14" s="17"/>
      <c r="DD14" s="17">
        <v>1</v>
      </c>
      <c r="DE14" s="17"/>
      <c r="DF14" s="17"/>
      <c r="DG14" s="17">
        <v>1</v>
      </c>
      <c r="DH14" s="17"/>
      <c r="DI14" s="17"/>
      <c r="DJ14" s="17">
        <v>1</v>
      </c>
      <c r="DK14" s="17"/>
      <c r="DL14" s="17"/>
      <c r="DM14" s="17">
        <v>1</v>
      </c>
      <c r="DN14" s="17"/>
      <c r="DO14" s="17"/>
      <c r="DP14" s="17">
        <v>1</v>
      </c>
      <c r="DQ14" s="17"/>
      <c r="DR14" s="17"/>
      <c r="DS14" s="17">
        <v>1</v>
      </c>
      <c r="DT14" s="17"/>
      <c r="DU14" s="17"/>
      <c r="DV14" s="17">
        <v>1</v>
      </c>
      <c r="DW14" s="17"/>
      <c r="DX14" s="17"/>
      <c r="DY14" s="17">
        <v>1</v>
      </c>
      <c r="DZ14" s="17"/>
      <c r="EA14" s="17"/>
      <c r="EB14" s="17">
        <v>1</v>
      </c>
      <c r="EC14" s="17"/>
      <c r="ED14" s="17"/>
      <c r="EE14" s="17">
        <v>1</v>
      </c>
      <c r="EF14" s="17"/>
      <c r="EG14" s="17"/>
      <c r="EH14" s="17"/>
      <c r="EI14" s="17">
        <v>1</v>
      </c>
      <c r="EJ14" s="17"/>
      <c r="EK14" s="17">
        <v>1</v>
      </c>
      <c r="EL14" s="17"/>
      <c r="EM14" s="17"/>
      <c r="EN14" s="17">
        <v>1</v>
      </c>
      <c r="EO14" s="17"/>
      <c r="EP14" s="17"/>
      <c r="EQ14" s="17">
        <v>1</v>
      </c>
      <c r="ER14" s="17"/>
      <c r="ES14" s="17"/>
      <c r="ET14" s="17">
        <v>1</v>
      </c>
      <c r="EU14" s="17"/>
      <c r="EV14" s="17"/>
      <c r="EW14" s="17"/>
      <c r="EX14" s="17">
        <v>1</v>
      </c>
      <c r="EY14" s="17"/>
      <c r="EZ14" s="17">
        <v>1</v>
      </c>
      <c r="FA14" s="17"/>
      <c r="FB14" s="17"/>
      <c r="FC14" s="17">
        <v>1</v>
      </c>
      <c r="FD14" s="17"/>
      <c r="FE14" s="17"/>
      <c r="FF14" s="17">
        <v>1</v>
      </c>
      <c r="FG14" s="17"/>
      <c r="FH14" s="17"/>
      <c r="FI14" s="17">
        <v>1</v>
      </c>
      <c r="FJ14" s="17"/>
      <c r="FK14" s="17"/>
      <c r="FL14" s="17">
        <v>1</v>
      </c>
      <c r="FM14" s="17"/>
      <c r="FN14" s="17"/>
      <c r="FO14" s="17">
        <v>1</v>
      </c>
      <c r="FP14" s="17"/>
      <c r="FQ14" s="17"/>
      <c r="FR14" s="17">
        <v>1</v>
      </c>
      <c r="FS14" s="17"/>
      <c r="FT14" s="17"/>
      <c r="FU14" s="17">
        <v>1</v>
      </c>
      <c r="FV14" s="17"/>
      <c r="FW14" s="17"/>
      <c r="FX14" s="17">
        <v>1</v>
      </c>
      <c r="FY14" s="17"/>
      <c r="FZ14" s="17"/>
      <c r="GA14" s="17">
        <v>1</v>
      </c>
      <c r="GB14" s="17"/>
      <c r="GC14" s="17"/>
      <c r="GD14" s="17">
        <v>1</v>
      </c>
      <c r="GE14" s="17"/>
      <c r="GF14" s="17"/>
      <c r="GG14" s="17">
        <v>1</v>
      </c>
      <c r="GH14" s="17"/>
      <c r="GI14" s="17"/>
      <c r="GJ14" s="17">
        <v>1</v>
      </c>
      <c r="GK14" s="17"/>
      <c r="GL14" s="17"/>
      <c r="GM14" s="17">
        <v>1</v>
      </c>
      <c r="GN14" s="17"/>
      <c r="GO14" s="17"/>
      <c r="GP14" s="17">
        <v>1</v>
      </c>
      <c r="GQ14" s="17"/>
      <c r="GR14" s="17"/>
    </row>
    <row r="15" spans="1:200" ht="15.6" x14ac:dyDescent="0.3">
      <c r="A15" s="2">
        <v>2</v>
      </c>
      <c r="B15" s="83" t="s">
        <v>1411</v>
      </c>
      <c r="C15" s="9">
        <v>1</v>
      </c>
      <c r="D15" s="9"/>
      <c r="E15" s="9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>
        <v>1</v>
      </c>
      <c r="V15" s="1"/>
      <c r="W15" s="1"/>
      <c r="X15" s="1">
        <v>1</v>
      </c>
      <c r="Y15" s="1"/>
      <c r="Z15" s="1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/>
      <c r="AN15" s="4">
        <v>1</v>
      </c>
      <c r="AO15" s="4"/>
      <c r="AP15" s="4">
        <v>1</v>
      </c>
      <c r="AQ15" s="4"/>
      <c r="AR15" s="4"/>
      <c r="AS15" s="4">
        <v>1</v>
      </c>
      <c r="AT15" s="4"/>
      <c r="AU15" s="18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17">
        <v>1</v>
      </c>
      <c r="BF15" s="17"/>
      <c r="BG15" s="17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20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/>
      <c r="CG15" s="4">
        <v>1</v>
      </c>
      <c r="CH15" s="4"/>
      <c r="CI15" s="4">
        <v>1</v>
      </c>
      <c r="CJ15" s="4"/>
      <c r="CK15" s="4"/>
      <c r="CL15" s="4"/>
      <c r="CM15" s="4">
        <v>1</v>
      </c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/>
      <c r="EI15" s="4">
        <v>1</v>
      </c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/>
      <c r="EX15" s="4">
        <v>1</v>
      </c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</row>
    <row r="16" spans="1:200" ht="15.6" x14ac:dyDescent="0.3">
      <c r="A16" s="2">
        <v>3</v>
      </c>
      <c r="B16" s="83" t="s">
        <v>1412</v>
      </c>
      <c r="C16" s="9"/>
      <c r="D16" s="9">
        <v>1</v>
      </c>
      <c r="E16" s="9"/>
      <c r="F16" s="1">
        <v>1</v>
      </c>
      <c r="G16" s="1"/>
      <c r="H16" s="1"/>
      <c r="I16" s="1">
        <v>1</v>
      </c>
      <c r="J16" s="1"/>
      <c r="K16" s="1"/>
      <c r="L16" s="1"/>
      <c r="M16" s="1">
        <v>1</v>
      </c>
      <c r="N16" s="1"/>
      <c r="O16" s="1">
        <v>1</v>
      </c>
      <c r="P16" s="1"/>
      <c r="Q16" s="1"/>
      <c r="R16" s="1">
        <v>1</v>
      </c>
      <c r="S16" s="1"/>
      <c r="T16" s="1"/>
      <c r="U16" s="1">
        <v>1</v>
      </c>
      <c r="V16" s="1"/>
      <c r="W16" s="1"/>
      <c r="X16" s="1">
        <v>1</v>
      </c>
      <c r="Y16" s="1"/>
      <c r="Z16" s="1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/>
      <c r="AN16" s="4">
        <v>1</v>
      </c>
      <c r="AO16" s="4"/>
      <c r="AP16" s="4">
        <v>1</v>
      </c>
      <c r="AQ16" s="4"/>
      <c r="AR16" s="4"/>
      <c r="AS16" s="4">
        <v>1</v>
      </c>
      <c r="AT16" s="4"/>
      <c r="AU16" s="18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/>
      <c r="BF16" s="4">
        <v>1</v>
      </c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/>
      <c r="BR16" s="4">
        <v>1</v>
      </c>
      <c r="BS16" s="4"/>
      <c r="BT16" s="4">
        <v>1</v>
      </c>
      <c r="BU16" s="4"/>
      <c r="BV16" s="4"/>
      <c r="BW16" s="20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/>
      <c r="CG16" s="4">
        <v>1</v>
      </c>
      <c r="CH16" s="4"/>
      <c r="CI16" s="4">
        <v>1</v>
      </c>
      <c r="CJ16" s="4"/>
      <c r="CK16" s="4"/>
      <c r="CL16" s="4"/>
      <c r="CM16" s="4">
        <v>1</v>
      </c>
      <c r="CN16" s="4"/>
      <c r="CO16" s="4">
        <v>1</v>
      </c>
      <c r="CP16" s="4"/>
      <c r="CQ16" s="4"/>
      <c r="CR16" s="4"/>
      <c r="CS16" s="4">
        <v>1</v>
      </c>
      <c r="CT16" s="4"/>
      <c r="CU16" s="4"/>
      <c r="CV16" s="4">
        <v>1</v>
      </c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/>
      <c r="DH16" s="4">
        <v>1</v>
      </c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/>
      <c r="EC16" s="4">
        <v>1</v>
      </c>
      <c r="ED16" s="4"/>
      <c r="EE16" s="4">
        <v>1</v>
      </c>
      <c r="EF16" s="4"/>
      <c r="EG16" s="4"/>
      <c r="EH16" s="4"/>
      <c r="EI16" s="4">
        <v>1</v>
      </c>
      <c r="EJ16" s="4"/>
      <c r="EK16" s="4">
        <v>1</v>
      </c>
      <c r="EL16" s="4"/>
      <c r="EM16" s="4"/>
      <c r="EN16" s="4">
        <v>1</v>
      </c>
      <c r="EO16" s="4"/>
      <c r="EP16" s="4"/>
      <c r="EQ16" s="4"/>
      <c r="ER16" s="4">
        <v>1</v>
      </c>
      <c r="ES16" s="4"/>
      <c r="ET16" s="4">
        <v>1</v>
      </c>
      <c r="EU16" s="4"/>
      <c r="EV16" s="4"/>
      <c r="EW16" s="4"/>
      <c r="EX16" s="4">
        <v>1</v>
      </c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/>
      <c r="FV16" s="4">
        <v>1</v>
      </c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</row>
    <row r="17" spans="1:200" ht="15.6" x14ac:dyDescent="0.3">
      <c r="A17" s="2">
        <v>4</v>
      </c>
      <c r="B17" s="84" t="s">
        <v>1413</v>
      </c>
      <c r="C17" s="9"/>
      <c r="D17" s="9">
        <v>1</v>
      </c>
      <c r="E17" s="9"/>
      <c r="F17" s="1"/>
      <c r="G17" s="1">
        <v>1</v>
      </c>
      <c r="H17" s="1"/>
      <c r="I17" s="1"/>
      <c r="J17" s="1">
        <v>1</v>
      </c>
      <c r="K17" s="1"/>
      <c r="L17" s="1"/>
      <c r="M17" s="1">
        <v>1</v>
      </c>
      <c r="N17" s="1"/>
      <c r="O17" s="1">
        <v>1</v>
      </c>
      <c r="P17" s="1"/>
      <c r="Q17" s="1"/>
      <c r="R17" s="1">
        <v>1</v>
      </c>
      <c r="S17" s="1"/>
      <c r="T17" s="1"/>
      <c r="U17" s="1"/>
      <c r="V17" s="1">
        <v>1</v>
      </c>
      <c r="W17" s="1"/>
      <c r="X17" s="1"/>
      <c r="Y17" s="1">
        <v>1</v>
      </c>
      <c r="Z17" s="1"/>
      <c r="AA17" s="4"/>
      <c r="AB17" s="4">
        <v>1</v>
      </c>
      <c r="AC17" s="4"/>
      <c r="AD17" s="4"/>
      <c r="AE17" s="4">
        <v>1</v>
      </c>
      <c r="AF17" s="4"/>
      <c r="AG17" s="4"/>
      <c r="AH17" s="4">
        <v>1</v>
      </c>
      <c r="AI17" s="4"/>
      <c r="AJ17" s="4"/>
      <c r="AK17" s="4">
        <v>1</v>
      </c>
      <c r="AL17" s="4"/>
      <c r="AM17" s="4"/>
      <c r="AN17" s="4">
        <v>1</v>
      </c>
      <c r="AO17" s="4"/>
      <c r="AP17" s="4"/>
      <c r="AQ17" s="4">
        <v>1</v>
      </c>
      <c r="AR17" s="4"/>
      <c r="AS17" s="4">
        <v>1</v>
      </c>
      <c r="AT17" s="4"/>
      <c r="AU17" s="18"/>
      <c r="AV17" s="4"/>
      <c r="AW17" s="4">
        <v>1</v>
      </c>
      <c r="AX17" s="4"/>
      <c r="AY17" s="4">
        <v>1</v>
      </c>
      <c r="AZ17" s="4"/>
      <c r="BA17" s="4"/>
      <c r="BB17" s="4">
        <v>1</v>
      </c>
      <c r="BC17" s="4"/>
      <c r="BD17" s="4"/>
      <c r="BE17" s="4"/>
      <c r="BF17" s="4">
        <v>1</v>
      </c>
      <c r="BG17" s="4"/>
      <c r="BH17" s="4"/>
      <c r="BI17" s="4">
        <v>1</v>
      </c>
      <c r="BJ17" s="4"/>
      <c r="BK17" s="4"/>
      <c r="BL17" s="4">
        <v>1</v>
      </c>
      <c r="BM17" s="4"/>
      <c r="BN17" s="4">
        <v>1</v>
      </c>
      <c r="BO17" s="4"/>
      <c r="BP17" s="4"/>
      <c r="BQ17" s="4"/>
      <c r="BR17" s="4">
        <v>1</v>
      </c>
      <c r="BS17" s="4"/>
      <c r="BT17" s="4">
        <v>1</v>
      </c>
      <c r="BU17" s="4"/>
      <c r="BV17" s="4"/>
      <c r="BW17" s="20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/>
      <c r="CG17" s="4">
        <v>1</v>
      </c>
      <c r="CH17" s="4"/>
      <c r="CI17" s="4">
        <v>1</v>
      </c>
      <c r="CJ17" s="4"/>
      <c r="CK17" s="4"/>
      <c r="CL17" s="4"/>
      <c r="CM17" s="4">
        <v>1</v>
      </c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/>
      <c r="DH17" s="4">
        <v>1</v>
      </c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/>
      <c r="EC17" s="4">
        <v>1</v>
      </c>
      <c r="ED17" s="4"/>
      <c r="EE17" s="4">
        <v>1</v>
      </c>
      <c r="EF17" s="4"/>
      <c r="EG17" s="4"/>
      <c r="EH17" s="4"/>
      <c r="EI17" s="4">
        <v>1</v>
      </c>
      <c r="EJ17" s="4"/>
      <c r="EK17" s="4">
        <v>1</v>
      </c>
      <c r="EL17" s="4"/>
      <c r="EM17" s="4"/>
      <c r="EN17" s="4">
        <v>1</v>
      </c>
      <c r="EO17" s="4"/>
      <c r="EP17" s="4"/>
      <c r="EQ17" s="4"/>
      <c r="ER17" s="4">
        <v>1</v>
      </c>
      <c r="ES17" s="4"/>
      <c r="ET17" s="4">
        <v>1</v>
      </c>
      <c r="EU17" s="4"/>
      <c r="EV17" s="4"/>
      <c r="EW17" s="4"/>
      <c r="EX17" s="4">
        <v>1</v>
      </c>
      <c r="EY17" s="4"/>
      <c r="EZ17" s="4">
        <v>1</v>
      </c>
      <c r="FA17" s="4"/>
      <c r="FB17" s="4"/>
      <c r="FC17" s="4">
        <v>1</v>
      </c>
      <c r="FD17" s="4"/>
      <c r="FE17" s="4"/>
      <c r="FF17" s="4"/>
      <c r="FG17" s="4">
        <v>1</v>
      </c>
      <c r="FH17" s="4"/>
      <c r="FI17" s="4">
        <v>1</v>
      </c>
      <c r="FJ17" s="4"/>
      <c r="FK17" s="4"/>
      <c r="FL17" s="4"/>
      <c r="FM17" s="4">
        <v>1</v>
      </c>
      <c r="FN17" s="4"/>
      <c r="FO17" s="4">
        <v>1</v>
      </c>
      <c r="FP17" s="4"/>
      <c r="FQ17" s="4"/>
      <c r="FR17" s="4">
        <v>1</v>
      </c>
      <c r="FS17" s="4"/>
      <c r="FT17" s="4"/>
      <c r="FU17" s="4"/>
      <c r="FV17" s="4">
        <v>1</v>
      </c>
      <c r="FW17" s="4"/>
      <c r="FX17" s="4">
        <v>1</v>
      </c>
      <c r="FY17" s="4"/>
      <c r="FZ17" s="4"/>
      <c r="GA17" s="4"/>
      <c r="GB17" s="4">
        <v>1</v>
      </c>
      <c r="GC17" s="4"/>
      <c r="GD17" s="4">
        <v>1</v>
      </c>
      <c r="GE17" s="4"/>
      <c r="GF17" s="4"/>
      <c r="GG17" s="4"/>
      <c r="GH17" s="4">
        <v>1</v>
      </c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</row>
    <row r="18" spans="1:200" ht="15.6" x14ac:dyDescent="0.3">
      <c r="A18" s="2">
        <v>5</v>
      </c>
      <c r="B18" s="84" t="s">
        <v>1414</v>
      </c>
      <c r="C18" s="9"/>
      <c r="D18" s="9">
        <v>1</v>
      </c>
      <c r="E18" s="9"/>
      <c r="F18" s="1">
        <v>1</v>
      </c>
      <c r="G18" s="1"/>
      <c r="H18" s="1"/>
      <c r="I18" s="1">
        <v>1</v>
      </c>
      <c r="J18" s="1"/>
      <c r="K18" s="1"/>
      <c r="L18" s="1"/>
      <c r="M18" s="1">
        <v>1</v>
      </c>
      <c r="N18" s="1"/>
      <c r="O18" s="1">
        <v>1</v>
      </c>
      <c r="P18" s="1"/>
      <c r="Q18" s="1"/>
      <c r="R18" s="1">
        <v>1</v>
      </c>
      <c r="S18" s="1"/>
      <c r="T18" s="1"/>
      <c r="U18" s="1"/>
      <c r="V18" s="1">
        <v>1</v>
      </c>
      <c r="W18" s="1"/>
      <c r="X18" s="1"/>
      <c r="Y18" s="1">
        <v>1</v>
      </c>
      <c r="Z18" s="1"/>
      <c r="AA18" s="4">
        <v>1</v>
      </c>
      <c r="AB18" s="4"/>
      <c r="AC18" s="4"/>
      <c r="AD18" s="4"/>
      <c r="AE18" s="4">
        <v>1</v>
      </c>
      <c r="AF18" s="4"/>
      <c r="AG18" s="4">
        <v>1</v>
      </c>
      <c r="AH18" s="4"/>
      <c r="AI18" s="4"/>
      <c r="AJ18" s="4">
        <v>1</v>
      </c>
      <c r="AK18" s="4"/>
      <c r="AL18" s="4"/>
      <c r="AM18" s="4"/>
      <c r="AN18" s="4">
        <v>1</v>
      </c>
      <c r="AO18" s="4"/>
      <c r="AP18" s="4">
        <v>1</v>
      </c>
      <c r="AQ18" s="4"/>
      <c r="AR18" s="4"/>
      <c r="AS18" s="4">
        <v>1</v>
      </c>
      <c r="AT18" s="4"/>
      <c r="AU18" s="18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>
        <v>1</v>
      </c>
      <c r="BO18" s="4"/>
      <c r="BP18" s="4"/>
      <c r="BQ18" s="4"/>
      <c r="BR18" s="4">
        <v>1</v>
      </c>
      <c r="BS18" s="4"/>
      <c r="BT18" s="4">
        <v>1</v>
      </c>
      <c r="BU18" s="4"/>
      <c r="BV18" s="4"/>
      <c r="BW18" s="20">
        <v>1</v>
      </c>
      <c r="BX18" s="4"/>
      <c r="BY18" s="4"/>
      <c r="BZ18" s="4"/>
      <c r="CA18" s="4">
        <v>1</v>
      </c>
      <c r="CB18" s="4"/>
      <c r="CC18" s="4">
        <v>1</v>
      </c>
      <c r="CD18" s="4"/>
      <c r="CE18" s="4"/>
      <c r="CF18" s="4"/>
      <c r="CG18" s="4">
        <v>1</v>
      </c>
      <c r="CH18" s="4"/>
      <c r="CI18" s="4">
        <v>1</v>
      </c>
      <c r="CJ18" s="4"/>
      <c r="CK18" s="4"/>
      <c r="CL18" s="4"/>
      <c r="CM18" s="4">
        <v>1</v>
      </c>
      <c r="CN18" s="4"/>
      <c r="CO18" s="4">
        <v>1</v>
      </c>
      <c r="CP18" s="4"/>
      <c r="CQ18" s="4"/>
      <c r="CR18" s="4"/>
      <c r="CS18" s="4">
        <v>1</v>
      </c>
      <c r="CT18" s="4"/>
      <c r="CU18" s="4"/>
      <c r="CV18" s="4">
        <v>1</v>
      </c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/>
      <c r="DH18" s="4">
        <v>1</v>
      </c>
      <c r="DI18" s="4"/>
      <c r="DJ18" s="4">
        <v>1</v>
      </c>
      <c r="DK18" s="4"/>
      <c r="DL18" s="4"/>
      <c r="DM18" s="4">
        <v>1</v>
      </c>
      <c r="DN18" s="4"/>
      <c r="DO18" s="4"/>
      <c r="DP18" s="4"/>
      <c r="DQ18" s="4">
        <v>1</v>
      </c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/>
      <c r="EC18" s="4">
        <v>1</v>
      </c>
      <c r="ED18" s="4"/>
      <c r="EE18" s="4">
        <v>1</v>
      </c>
      <c r="EF18" s="4"/>
      <c r="EG18" s="4"/>
      <c r="EH18" s="4"/>
      <c r="EI18" s="4">
        <v>1</v>
      </c>
      <c r="EJ18" s="4"/>
      <c r="EK18" s="4">
        <v>1</v>
      </c>
      <c r="EL18" s="4"/>
      <c r="EM18" s="4"/>
      <c r="EN18" s="4">
        <v>1</v>
      </c>
      <c r="EO18" s="4"/>
      <c r="EP18" s="4"/>
      <c r="EQ18" s="4"/>
      <c r="ER18" s="4">
        <v>1</v>
      </c>
      <c r="ES18" s="4"/>
      <c r="ET18" s="4">
        <v>1</v>
      </c>
      <c r="EU18" s="4"/>
      <c r="EV18" s="4"/>
      <c r="EW18" s="4"/>
      <c r="EX18" s="4">
        <v>1</v>
      </c>
      <c r="EY18" s="4"/>
      <c r="EZ18" s="4">
        <v>1</v>
      </c>
      <c r="FA18" s="4"/>
      <c r="FB18" s="4"/>
      <c r="FC18" s="4">
        <v>1</v>
      </c>
      <c r="FD18" s="4"/>
      <c r="FE18" s="4"/>
      <c r="FF18" s="4"/>
      <c r="FG18" s="4">
        <v>1</v>
      </c>
      <c r="FH18" s="4"/>
      <c r="FI18" s="4">
        <v>1</v>
      </c>
      <c r="FJ18" s="4"/>
      <c r="FK18" s="4"/>
      <c r="FL18" s="4"/>
      <c r="FM18" s="4">
        <v>1</v>
      </c>
      <c r="FN18" s="4"/>
      <c r="FO18" s="4">
        <v>1</v>
      </c>
      <c r="FP18" s="4"/>
      <c r="FQ18" s="4"/>
      <c r="FR18" s="4">
        <v>1</v>
      </c>
      <c r="FS18" s="4"/>
      <c r="FT18" s="4"/>
      <c r="FU18" s="4"/>
      <c r="FV18" s="4">
        <v>1</v>
      </c>
      <c r="FW18" s="4"/>
      <c r="FX18" s="4"/>
      <c r="FY18" s="4">
        <v>1</v>
      </c>
      <c r="FZ18" s="4"/>
      <c r="GA18" s="4"/>
      <c r="GB18" s="4">
        <v>1</v>
      </c>
      <c r="GC18" s="4"/>
      <c r="GD18" s="4">
        <v>1</v>
      </c>
      <c r="GE18" s="4"/>
      <c r="GF18" s="4"/>
      <c r="GG18" s="4"/>
      <c r="GH18" s="4">
        <v>1</v>
      </c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</row>
    <row r="19" spans="1:200" ht="15.6" x14ac:dyDescent="0.3">
      <c r="A19" s="2">
        <v>6</v>
      </c>
      <c r="B19" s="84" t="s">
        <v>1415</v>
      </c>
      <c r="C19" s="9"/>
      <c r="D19" s="9">
        <v>1</v>
      </c>
      <c r="E19" s="9"/>
      <c r="F19" s="1">
        <v>1</v>
      </c>
      <c r="G19" s="1"/>
      <c r="H19" s="1"/>
      <c r="I19" s="1">
        <v>1</v>
      </c>
      <c r="J19" s="1"/>
      <c r="K19" s="1"/>
      <c r="L19" s="1">
        <v>1</v>
      </c>
      <c r="M19" s="1"/>
      <c r="N19" s="1"/>
      <c r="O19" s="1">
        <v>1</v>
      </c>
      <c r="P19" s="1"/>
      <c r="Q19" s="1"/>
      <c r="R19" s="1">
        <v>1</v>
      </c>
      <c r="S19" s="1"/>
      <c r="T19" s="1"/>
      <c r="U19" s="1"/>
      <c r="V19" s="1">
        <v>1</v>
      </c>
      <c r="W19" s="1"/>
      <c r="X19" s="1"/>
      <c r="Y19" s="1">
        <v>1</v>
      </c>
      <c r="Z19" s="1"/>
      <c r="AA19" s="4">
        <v>1</v>
      </c>
      <c r="AB19" s="4"/>
      <c r="AC19" s="4"/>
      <c r="AD19" s="4"/>
      <c r="AE19" s="4">
        <v>1</v>
      </c>
      <c r="AF19" s="4"/>
      <c r="AG19" s="4">
        <v>1</v>
      </c>
      <c r="AH19" s="4"/>
      <c r="AI19" s="4"/>
      <c r="AJ19" s="4">
        <v>1</v>
      </c>
      <c r="AK19" s="4"/>
      <c r="AL19" s="4"/>
      <c r="AM19" s="4"/>
      <c r="AN19" s="4">
        <v>1</v>
      </c>
      <c r="AO19" s="4"/>
      <c r="AP19" s="4">
        <v>1</v>
      </c>
      <c r="AQ19" s="4"/>
      <c r="AR19" s="4"/>
      <c r="AS19" s="4">
        <v>1</v>
      </c>
      <c r="AT19" s="4"/>
      <c r="AU19" s="18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/>
      <c r="BI19" s="4">
        <v>1</v>
      </c>
      <c r="BJ19" s="4"/>
      <c r="BK19" s="4"/>
      <c r="BL19" s="4">
        <v>1</v>
      </c>
      <c r="BM19" s="4"/>
      <c r="BN19" s="4">
        <v>1</v>
      </c>
      <c r="BO19" s="4"/>
      <c r="BP19" s="4"/>
      <c r="BQ19" s="4"/>
      <c r="BR19" s="4">
        <v>1</v>
      </c>
      <c r="BS19" s="4"/>
      <c r="BT19" s="4">
        <v>1</v>
      </c>
      <c r="BU19" s="4"/>
      <c r="BV19" s="4"/>
      <c r="BW19" s="20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/>
      <c r="CG19" s="4">
        <v>1</v>
      </c>
      <c r="CH19" s="4"/>
      <c r="CI19" s="4">
        <v>1</v>
      </c>
      <c r="CJ19" s="4"/>
      <c r="CK19" s="4"/>
      <c r="CL19" s="4"/>
      <c r="CM19" s="4">
        <v>1</v>
      </c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/>
      <c r="EI19" s="4">
        <v>1</v>
      </c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/>
      <c r="EX19" s="4">
        <v>1</v>
      </c>
      <c r="EY19" s="4"/>
      <c r="EZ19" s="4">
        <v>1</v>
      </c>
      <c r="FA19" s="4"/>
      <c r="FB19" s="4"/>
      <c r="FC19" s="4">
        <v>1</v>
      </c>
      <c r="FD19" s="4"/>
      <c r="FE19" s="4"/>
      <c r="FF19" s="4"/>
      <c r="FG19" s="4">
        <v>1</v>
      </c>
      <c r="FH19" s="4"/>
      <c r="FI19" s="4">
        <v>1</v>
      </c>
      <c r="FJ19" s="4"/>
      <c r="FK19" s="4"/>
      <c r="FL19" s="4"/>
      <c r="FM19" s="4">
        <v>1</v>
      </c>
      <c r="FN19" s="4"/>
      <c r="FO19" s="4">
        <v>1</v>
      </c>
      <c r="FP19" s="4"/>
      <c r="FQ19" s="4"/>
      <c r="FR19" s="4">
        <v>1</v>
      </c>
      <c r="FS19" s="4"/>
      <c r="FT19" s="4"/>
      <c r="FU19" s="4"/>
      <c r="FV19" s="4">
        <v>1</v>
      </c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/>
      <c r="GH19" s="4">
        <v>1</v>
      </c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</row>
    <row r="20" spans="1:200" ht="15.6" x14ac:dyDescent="0.3">
      <c r="A20" s="2">
        <v>7</v>
      </c>
      <c r="B20" s="84" t="s">
        <v>1416</v>
      </c>
      <c r="C20" s="9"/>
      <c r="D20" s="9">
        <v>1</v>
      </c>
      <c r="E20" s="9"/>
      <c r="F20" s="1">
        <v>1</v>
      </c>
      <c r="G20" s="1"/>
      <c r="H20" s="1"/>
      <c r="I20" s="1">
        <v>1</v>
      </c>
      <c r="J20" s="1"/>
      <c r="K20" s="1"/>
      <c r="L20" s="1"/>
      <c r="M20" s="1">
        <v>1</v>
      </c>
      <c r="N20" s="1"/>
      <c r="O20" s="1">
        <v>1</v>
      </c>
      <c r="P20" s="1"/>
      <c r="Q20" s="1"/>
      <c r="R20" s="1">
        <v>1</v>
      </c>
      <c r="S20" s="1"/>
      <c r="T20" s="1"/>
      <c r="U20" s="1"/>
      <c r="V20" s="1">
        <v>1</v>
      </c>
      <c r="W20" s="1"/>
      <c r="X20" s="1"/>
      <c r="Y20" s="1">
        <v>1</v>
      </c>
      <c r="Z20" s="1"/>
      <c r="AA20" s="4"/>
      <c r="AB20" s="4">
        <v>1</v>
      </c>
      <c r="AC20" s="4"/>
      <c r="AD20" s="4"/>
      <c r="AE20" s="4">
        <v>1</v>
      </c>
      <c r="AF20" s="4"/>
      <c r="AG20" s="4">
        <v>1</v>
      </c>
      <c r="AH20" s="4"/>
      <c r="AI20" s="4"/>
      <c r="AJ20" s="4">
        <v>1</v>
      </c>
      <c r="AK20" s="4"/>
      <c r="AL20" s="4"/>
      <c r="AM20" s="4"/>
      <c r="AN20" s="4">
        <v>1</v>
      </c>
      <c r="AO20" s="4"/>
      <c r="AP20" s="4">
        <v>1</v>
      </c>
      <c r="AQ20" s="4"/>
      <c r="AR20" s="4"/>
      <c r="AS20" s="4">
        <v>1</v>
      </c>
      <c r="AT20" s="4"/>
      <c r="AU20" s="18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/>
      <c r="BF20" s="4">
        <v>1</v>
      </c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20">
        <v>1</v>
      </c>
      <c r="BX20" s="4"/>
      <c r="BY20" s="4"/>
      <c r="BZ20" s="4"/>
      <c r="CA20" s="4">
        <v>1</v>
      </c>
      <c r="CB20" s="4"/>
      <c r="CC20" s="4">
        <v>1</v>
      </c>
      <c r="CD20" s="4"/>
      <c r="CE20" s="4"/>
      <c r="CF20" s="4"/>
      <c r="CG20" s="4">
        <v>1</v>
      </c>
      <c r="CH20" s="4"/>
      <c r="CI20" s="4">
        <v>1</v>
      </c>
      <c r="CJ20" s="4"/>
      <c r="CK20" s="4"/>
      <c r="CL20" s="4"/>
      <c r="CM20" s="4">
        <v>1</v>
      </c>
      <c r="CN20" s="4"/>
      <c r="CO20" s="4">
        <v>1</v>
      </c>
      <c r="CP20" s="4"/>
      <c r="CQ20" s="4"/>
      <c r="CR20" s="4">
        <v>1</v>
      </c>
      <c r="CS20" s="4"/>
      <c r="CT20" s="4"/>
      <c r="CU20" s="4"/>
      <c r="CV20" s="4">
        <v>1</v>
      </c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/>
      <c r="DQ20" s="4">
        <v>1</v>
      </c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/>
      <c r="EI20" s="4">
        <v>1</v>
      </c>
      <c r="EJ20" s="4"/>
      <c r="EK20" s="4">
        <v>1</v>
      </c>
      <c r="EL20" s="4"/>
      <c r="EM20" s="4"/>
      <c r="EN20" s="4">
        <v>1</v>
      </c>
      <c r="EO20" s="4"/>
      <c r="EP20" s="4"/>
      <c r="EQ20" s="4"/>
      <c r="ER20" s="4">
        <v>1</v>
      </c>
      <c r="ES20" s="4"/>
      <c r="ET20" s="4">
        <v>1</v>
      </c>
      <c r="EU20" s="4"/>
      <c r="EV20" s="4"/>
      <c r="EW20" s="4"/>
      <c r="EX20" s="4">
        <v>1</v>
      </c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4"/>
      <c r="FM20" s="4">
        <v>1</v>
      </c>
      <c r="FN20" s="4"/>
      <c r="FO20" s="4">
        <v>1</v>
      </c>
      <c r="FP20" s="4"/>
      <c r="FQ20" s="4"/>
      <c r="FR20" s="4">
        <v>1</v>
      </c>
      <c r="FS20" s="4"/>
      <c r="FT20" s="4"/>
      <c r="FU20" s="4"/>
      <c r="FV20" s="4">
        <v>1</v>
      </c>
      <c r="FW20" s="4"/>
      <c r="FX20" s="4"/>
      <c r="FY20" s="4">
        <v>1</v>
      </c>
      <c r="FZ20" s="4"/>
      <c r="GA20" s="4"/>
      <c r="GB20" s="4">
        <v>1</v>
      </c>
      <c r="GC20" s="4"/>
      <c r="GD20" s="4">
        <v>1</v>
      </c>
      <c r="GE20" s="4"/>
      <c r="GF20" s="4"/>
      <c r="GG20" s="4"/>
      <c r="GH20" s="4">
        <v>1</v>
      </c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</row>
    <row r="21" spans="1:200" ht="15.6" x14ac:dyDescent="0.3">
      <c r="A21" s="3">
        <v>8</v>
      </c>
      <c r="B21" s="84" t="s">
        <v>1417</v>
      </c>
      <c r="C21" s="3"/>
      <c r="D21" s="3">
        <v>1</v>
      </c>
      <c r="E21" s="3"/>
      <c r="F21" s="4"/>
      <c r="G21" s="4">
        <v>1</v>
      </c>
      <c r="H21" s="4"/>
      <c r="I21" s="4">
        <v>1</v>
      </c>
      <c r="J21" s="4"/>
      <c r="K21" s="4"/>
      <c r="L21" s="4"/>
      <c r="M21" s="4">
        <v>1</v>
      </c>
      <c r="N21" s="4"/>
      <c r="O21" s="4">
        <v>1</v>
      </c>
      <c r="P21" s="4"/>
      <c r="Q21" s="4"/>
      <c r="R21" s="4">
        <v>1</v>
      </c>
      <c r="S21" s="4"/>
      <c r="T21" s="4"/>
      <c r="U21" s="4"/>
      <c r="V21" s="4">
        <v>1</v>
      </c>
      <c r="W21" s="4"/>
      <c r="X21" s="4"/>
      <c r="Y21" s="4">
        <v>1</v>
      </c>
      <c r="Z21" s="4"/>
      <c r="AA21" s="4">
        <v>1</v>
      </c>
      <c r="AB21" s="4"/>
      <c r="AC21" s="4"/>
      <c r="AD21" s="4"/>
      <c r="AE21" s="4">
        <v>1</v>
      </c>
      <c r="AF21" s="4"/>
      <c r="AG21" s="4">
        <v>1</v>
      </c>
      <c r="AH21" s="4"/>
      <c r="AI21" s="4"/>
      <c r="AJ21" s="4">
        <v>1</v>
      </c>
      <c r="AK21" s="4"/>
      <c r="AL21" s="4"/>
      <c r="AM21" s="4"/>
      <c r="AN21" s="4">
        <v>1</v>
      </c>
      <c r="AO21" s="4"/>
      <c r="AP21" s="4">
        <v>1</v>
      </c>
      <c r="AQ21" s="4"/>
      <c r="AR21" s="4"/>
      <c r="AS21" s="4">
        <v>1</v>
      </c>
      <c r="AT21" s="4"/>
      <c r="AU21" s="18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/>
      <c r="BF21" s="4">
        <v>1</v>
      </c>
      <c r="BG21" s="4"/>
      <c r="BH21" s="4"/>
      <c r="BI21" s="4">
        <v>1</v>
      </c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20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/>
      <c r="CG21" s="4">
        <v>1</v>
      </c>
      <c r="CH21" s="4"/>
      <c r="CI21" s="4">
        <v>1</v>
      </c>
      <c r="CJ21" s="4"/>
      <c r="CK21" s="4"/>
      <c r="CL21" s="4"/>
      <c r="CM21" s="4">
        <v>1</v>
      </c>
      <c r="CN21" s="4"/>
      <c r="CO21" s="4">
        <v>1</v>
      </c>
      <c r="CP21" s="4"/>
      <c r="CQ21" s="4"/>
      <c r="CR21" s="4"/>
      <c r="CS21" s="4">
        <v>1</v>
      </c>
      <c r="CT21" s="4"/>
      <c r="CU21" s="4"/>
      <c r="CV21" s="4">
        <v>1</v>
      </c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/>
      <c r="DH21" s="4">
        <v>1</v>
      </c>
      <c r="DI21" s="4"/>
      <c r="DJ21" s="4">
        <v>1</v>
      </c>
      <c r="DK21" s="4"/>
      <c r="DL21" s="4"/>
      <c r="DM21" s="4">
        <v>1</v>
      </c>
      <c r="DN21" s="4"/>
      <c r="DO21" s="4"/>
      <c r="DP21" s="4"/>
      <c r="DQ21" s="4">
        <v>1</v>
      </c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/>
      <c r="EI21" s="4">
        <v>1</v>
      </c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/>
      <c r="EX21" s="4">
        <v>1</v>
      </c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4"/>
      <c r="FM21" s="4">
        <v>1</v>
      </c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4"/>
      <c r="FX21" s="4"/>
      <c r="FY21" s="4">
        <v>1</v>
      </c>
      <c r="FZ21" s="4"/>
      <c r="GA21" s="4">
        <v>1</v>
      </c>
      <c r="GB21" s="4"/>
      <c r="GC21" s="4"/>
      <c r="GD21" s="4">
        <v>1</v>
      </c>
      <c r="GE21" s="4"/>
      <c r="GF21" s="4"/>
      <c r="GG21" s="4"/>
      <c r="GH21" s="4">
        <v>1</v>
      </c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</row>
    <row r="22" spans="1:200" ht="15.6" x14ac:dyDescent="0.3">
      <c r="A22" s="3">
        <v>9</v>
      </c>
      <c r="B22" s="84" t="s">
        <v>1418</v>
      </c>
      <c r="C22" s="3"/>
      <c r="D22" s="3">
        <v>1</v>
      </c>
      <c r="E22" s="3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/>
      <c r="AN22" s="4">
        <v>1</v>
      </c>
      <c r="AO22" s="4"/>
      <c r="AP22" s="4">
        <v>1</v>
      </c>
      <c r="AQ22" s="4"/>
      <c r="AR22" s="4"/>
      <c r="AS22" s="4">
        <v>1</v>
      </c>
      <c r="AT22" s="4"/>
      <c r="AU22" s="18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/>
      <c r="BR22" s="4">
        <v>1</v>
      </c>
      <c r="BS22" s="4"/>
      <c r="BT22" s="4">
        <v>1</v>
      </c>
      <c r="BU22" s="4"/>
      <c r="BV22" s="4"/>
      <c r="BW22" s="20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/>
      <c r="CM22" s="4">
        <v>1</v>
      </c>
      <c r="CN22" s="4"/>
      <c r="CO22" s="4">
        <v>1</v>
      </c>
      <c r="CP22" s="4"/>
      <c r="CQ22" s="4"/>
      <c r="CR22" s="4"/>
      <c r="CS22" s="4">
        <v>1</v>
      </c>
      <c r="CT22" s="4"/>
      <c r="CU22" s="4"/>
      <c r="CV22" s="4">
        <v>1</v>
      </c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/>
      <c r="DQ22" s="4">
        <v>1</v>
      </c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/>
      <c r="EC22" s="4">
        <v>1</v>
      </c>
      <c r="ED22" s="4"/>
      <c r="EE22" s="4">
        <v>1</v>
      </c>
      <c r="EF22" s="4"/>
      <c r="EG22" s="4"/>
      <c r="EH22" s="4"/>
      <c r="EI22" s="4">
        <v>1</v>
      </c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/>
      <c r="EX22" s="4">
        <v>1</v>
      </c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  <c r="FL22" s="4">
        <v>1</v>
      </c>
      <c r="FM22" s="4"/>
      <c r="FN22" s="4"/>
      <c r="FO22" s="4">
        <v>1</v>
      </c>
      <c r="FP22" s="4"/>
      <c r="FQ22" s="4"/>
      <c r="FR22" s="4">
        <v>1</v>
      </c>
      <c r="FS22" s="4"/>
      <c r="FT22" s="4"/>
      <c r="FU22" s="4">
        <v>1</v>
      </c>
      <c r="FV22" s="4"/>
      <c r="FW22" s="4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</row>
    <row r="23" spans="1:200" ht="15.6" x14ac:dyDescent="0.3">
      <c r="A23" s="3">
        <v>10</v>
      </c>
      <c r="B23" s="84" t="s">
        <v>1419</v>
      </c>
      <c r="C23" s="3">
        <v>1</v>
      </c>
      <c r="D23" s="3"/>
      <c r="E23" s="3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4">
        <v>1</v>
      </c>
      <c r="AK23" s="4"/>
      <c r="AL23" s="4"/>
      <c r="AM23" s="4"/>
      <c r="AN23" s="4">
        <v>1</v>
      </c>
      <c r="AO23" s="4"/>
      <c r="AP23" s="4">
        <v>1</v>
      </c>
      <c r="AQ23" s="4"/>
      <c r="AR23" s="4"/>
      <c r="AS23" s="4">
        <v>1</v>
      </c>
      <c r="AT23" s="4"/>
      <c r="AU23" s="18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20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/>
      <c r="EI23" s="4">
        <v>1</v>
      </c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/>
      <c r="EX23" s="4">
        <v>1</v>
      </c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  <c r="FL23" s="4">
        <v>1</v>
      </c>
      <c r="FM23" s="4"/>
      <c r="FN23" s="4"/>
      <c r="FO23" s="4">
        <v>1</v>
      </c>
      <c r="FP23" s="4"/>
      <c r="FQ23" s="4"/>
      <c r="FR23" s="4">
        <v>1</v>
      </c>
      <c r="FS23" s="4"/>
      <c r="FT23" s="4"/>
      <c r="FU23" s="4">
        <v>1</v>
      </c>
      <c r="FV23" s="4"/>
      <c r="FW23" s="4"/>
      <c r="FX23" s="4">
        <v>1</v>
      </c>
      <c r="FY23" s="4"/>
      <c r="FZ23" s="4"/>
      <c r="GA23" s="4">
        <v>1</v>
      </c>
      <c r="GB23" s="4"/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</row>
    <row r="24" spans="1:200" ht="15.6" x14ac:dyDescent="0.3">
      <c r="A24" s="3">
        <v>11</v>
      </c>
      <c r="B24" s="84" t="s">
        <v>1420</v>
      </c>
      <c r="C24" s="3">
        <v>1</v>
      </c>
      <c r="D24" s="3"/>
      <c r="E24" s="3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4"/>
      <c r="AJ24" s="4">
        <v>1</v>
      </c>
      <c r="AK24" s="4"/>
      <c r="AL24" s="4"/>
      <c r="AM24" s="4"/>
      <c r="AN24" s="4">
        <v>1</v>
      </c>
      <c r="AO24" s="4"/>
      <c r="AP24" s="4">
        <v>1</v>
      </c>
      <c r="AQ24" s="4"/>
      <c r="AR24" s="4"/>
      <c r="AS24" s="4">
        <v>1</v>
      </c>
      <c r="AT24" s="4"/>
      <c r="AU24" s="18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/>
      <c r="BR24" s="4">
        <v>1</v>
      </c>
      <c r="BS24" s="4"/>
      <c r="BT24" s="4">
        <v>1</v>
      </c>
      <c r="BU24" s="4"/>
      <c r="BV24" s="4"/>
      <c r="BW24" s="20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/>
      <c r="CM24" s="4">
        <v>1</v>
      </c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/>
      <c r="EI24" s="4">
        <v>1</v>
      </c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/>
      <c r="EX24" s="4">
        <v>1</v>
      </c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4">
        <v>1</v>
      </c>
      <c r="FM24" s="4"/>
      <c r="FN24" s="4"/>
      <c r="FO24" s="4">
        <v>1</v>
      </c>
      <c r="FP24" s="4"/>
      <c r="FQ24" s="4"/>
      <c r="FR24" s="4">
        <v>1</v>
      </c>
      <c r="FS24" s="4"/>
      <c r="FT24" s="4"/>
      <c r="FU24" s="4">
        <v>1</v>
      </c>
      <c r="FV24" s="4"/>
      <c r="FW24" s="4"/>
      <c r="FX24" s="4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</row>
    <row r="25" spans="1:200" x14ac:dyDescent="0.3">
      <c r="A25" s="3">
        <v>25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18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20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</row>
    <row r="26" spans="1:200" x14ac:dyDescent="0.3">
      <c r="A26" s="91" t="s">
        <v>171</v>
      </c>
      <c r="B26" s="92"/>
      <c r="C26" s="3">
        <f t="shared" ref="C26:AH26" si="0">SUM(C14:C25)</f>
        <v>3</v>
      </c>
      <c r="D26" s="3">
        <f t="shared" si="0"/>
        <v>8</v>
      </c>
      <c r="E26" s="3">
        <f t="shared" si="0"/>
        <v>0</v>
      </c>
      <c r="F26" s="3">
        <f t="shared" si="0"/>
        <v>9</v>
      </c>
      <c r="G26" s="3">
        <f t="shared" si="0"/>
        <v>2</v>
      </c>
      <c r="H26" s="3">
        <f t="shared" si="0"/>
        <v>0</v>
      </c>
      <c r="I26" s="3">
        <f t="shared" si="0"/>
        <v>10</v>
      </c>
      <c r="J26" s="3">
        <f t="shared" si="0"/>
        <v>1</v>
      </c>
      <c r="K26" s="3">
        <f t="shared" si="0"/>
        <v>0</v>
      </c>
      <c r="L26" s="3">
        <f t="shared" si="0"/>
        <v>5</v>
      </c>
      <c r="M26" s="3">
        <f t="shared" si="0"/>
        <v>6</v>
      </c>
      <c r="N26" s="3">
        <f t="shared" si="0"/>
        <v>0</v>
      </c>
      <c r="O26" s="3">
        <f t="shared" si="0"/>
        <v>11</v>
      </c>
      <c r="P26" s="3">
        <f t="shared" si="0"/>
        <v>0</v>
      </c>
      <c r="Q26" s="3">
        <f t="shared" si="0"/>
        <v>0</v>
      </c>
      <c r="R26" s="3">
        <f t="shared" si="0"/>
        <v>11</v>
      </c>
      <c r="S26" s="3">
        <f t="shared" si="0"/>
        <v>0</v>
      </c>
      <c r="T26" s="3">
        <f t="shared" si="0"/>
        <v>0</v>
      </c>
      <c r="U26" s="3">
        <f t="shared" si="0"/>
        <v>6</v>
      </c>
      <c r="V26" s="3">
        <f t="shared" si="0"/>
        <v>5</v>
      </c>
      <c r="W26" s="3">
        <f t="shared" si="0"/>
        <v>0</v>
      </c>
      <c r="X26" s="3">
        <f t="shared" si="0"/>
        <v>6</v>
      </c>
      <c r="Y26" s="3">
        <f t="shared" si="0"/>
        <v>5</v>
      </c>
      <c r="Z26" s="3">
        <f t="shared" si="0"/>
        <v>0</v>
      </c>
      <c r="AA26" s="3">
        <f t="shared" si="0"/>
        <v>9</v>
      </c>
      <c r="AB26" s="3">
        <f t="shared" si="0"/>
        <v>2</v>
      </c>
      <c r="AC26" s="3">
        <f t="shared" si="0"/>
        <v>0</v>
      </c>
      <c r="AD26" s="3">
        <f t="shared" si="0"/>
        <v>6</v>
      </c>
      <c r="AE26" s="3">
        <f t="shared" si="0"/>
        <v>5</v>
      </c>
      <c r="AF26" s="3">
        <f t="shared" si="0"/>
        <v>0</v>
      </c>
      <c r="AG26" s="3">
        <f t="shared" si="0"/>
        <v>10</v>
      </c>
      <c r="AH26" s="3">
        <f t="shared" si="0"/>
        <v>1</v>
      </c>
      <c r="AI26" s="3">
        <f t="shared" ref="AI26:BN26" si="1">SUM(AI14:AI25)</f>
        <v>0</v>
      </c>
      <c r="AJ26" s="3">
        <f t="shared" si="1"/>
        <v>10</v>
      </c>
      <c r="AK26" s="3">
        <f t="shared" si="1"/>
        <v>1</v>
      </c>
      <c r="AL26" s="3">
        <f t="shared" si="1"/>
        <v>0</v>
      </c>
      <c r="AM26" s="3">
        <f t="shared" si="1"/>
        <v>0</v>
      </c>
      <c r="AN26" s="3">
        <f t="shared" si="1"/>
        <v>11</v>
      </c>
      <c r="AO26" s="3">
        <f t="shared" si="1"/>
        <v>0</v>
      </c>
      <c r="AP26" s="3">
        <f t="shared" si="1"/>
        <v>10</v>
      </c>
      <c r="AQ26" s="3">
        <f t="shared" si="1"/>
        <v>1</v>
      </c>
      <c r="AR26" s="3">
        <f t="shared" si="1"/>
        <v>0</v>
      </c>
      <c r="AS26" s="3">
        <f t="shared" si="1"/>
        <v>11</v>
      </c>
      <c r="AT26" s="3">
        <f t="shared" si="1"/>
        <v>0</v>
      </c>
      <c r="AU26" s="3">
        <f t="shared" si="1"/>
        <v>0</v>
      </c>
      <c r="AV26" s="3">
        <f t="shared" si="1"/>
        <v>10</v>
      </c>
      <c r="AW26" s="3">
        <f t="shared" si="1"/>
        <v>1</v>
      </c>
      <c r="AX26" s="3">
        <f t="shared" si="1"/>
        <v>0</v>
      </c>
      <c r="AY26" s="3">
        <f t="shared" si="1"/>
        <v>11</v>
      </c>
      <c r="AZ26" s="3">
        <f t="shared" si="1"/>
        <v>0</v>
      </c>
      <c r="BA26" s="3">
        <f t="shared" si="1"/>
        <v>0</v>
      </c>
      <c r="BB26" s="3">
        <f t="shared" si="1"/>
        <v>11</v>
      </c>
      <c r="BC26" s="3">
        <f t="shared" si="1"/>
        <v>0</v>
      </c>
      <c r="BD26" s="3">
        <f t="shared" si="1"/>
        <v>0</v>
      </c>
      <c r="BE26" s="3">
        <f t="shared" si="1"/>
        <v>6</v>
      </c>
      <c r="BF26" s="3">
        <f t="shared" si="1"/>
        <v>5</v>
      </c>
      <c r="BG26" s="3">
        <f t="shared" si="1"/>
        <v>0</v>
      </c>
      <c r="BH26" s="3">
        <f t="shared" si="1"/>
        <v>7</v>
      </c>
      <c r="BI26" s="3">
        <f t="shared" si="1"/>
        <v>4</v>
      </c>
      <c r="BJ26" s="3">
        <f t="shared" si="1"/>
        <v>0</v>
      </c>
      <c r="BK26" s="3">
        <f t="shared" si="1"/>
        <v>8</v>
      </c>
      <c r="BL26" s="3">
        <f t="shared" si="1"/>
        <v>3</v>
      </c>
      <c r="BM26" s="3">
        <f t="shared" si="1"/>
        <v>0</v>
      </c>
      <c r="BN26" s="3">
        <f t="shared" si="1"/>
        <v>11</v>
      </c>
      <c r="BO26" s="3">
        <f t="shared" ref="BO26:CT26" si="2">SUM(BO14:BO25)</f>
        <v>0</v>
      </c>
      <c r="BP26" s="3">
        <f t="shared" si="2"/>
        <v>0</v>
      </c>
      <c r="BQ26" s="3">
        <f t="shared" si="2"/>
        <v>5</v>
      </c>
      <c r="BR26" s="3">
        <f t="shared" si="2"/>
        <v>6</v>
      </c>
      <c r="BS26" s="3">
        <f t="shared" si="2"/>
        <v>0</v>
      </c>
      <c r="BT26" s="3">
        <f t="shared" si="2"/>
        <v>11</v>
      </c>
      <c r="BU26" s="3">
        <f t="shared" si="2"/>
        <v>0</v>
      </c>
      <c r="BV26" s="3">
        <f t="shared" si="2"/>
        <v>0</v>
      </c>
      <c r="BW26" s="3">
        <f t="shared" si="2"/>
        <v>11</v>
      </c>
      <c r="BX26" s="3">
        <f t="shared" si="2"/>
        <v>0</v>
      </c>
      <c r="BY26" s="3">
        <f t="shared" si="2"/>
        <v>0</v>
      </c>
      <c r="BZ26" s="3">
        <f t="shared" si="2"/>
        <v>9</v>
      </c>
      <c r="CA26" s="3">
        <f t="shared" si="2"/>
        <v>2</v>
      </c>
      <c r="CB26" s="3">
        <f t="shared" si="2"/>
        <v>0</v>
      </c>
      <c r="CC26" s="3">
        <f t="shared" si="2"/>
        <v>11</v>
      </c>
      <c r="CD26" s="3">
        <f t="shared" si="2"/>
        <v>0</v>
      </c>
      <c r="CE26" s="3">
        <f t="shared" si="2"/>
        <v>0</v>
      </c>
      <c r="CF26" s="3">
        <f t="shared" si="2"/>
        <v>4</v>
      </c>
      <c r="CG26" s="3">
        <f t="shared" si="2"/>
        <v>7</v>
      </c>
      <c r="CH26" s="3">
        <f t="shared" si="2"/>
        <v>0</v>
      </c>
      <c r="CI26" s="3">
        <f t="shared" si="2"/>
        <v>11</v>
      </c>
      <c r="CJ26" s="3">
        <f t="shared" si="2"/>
        <v>0</v>
      </c>
      <c r="CK26" s="3">
        <f t="shared" si="2"/>
        <v>0</v>
      </c>
      <c r="CL26" s="3">
        <f t="shared" si="2"/>
        <v>1</v>
      </c>
      <c r="CM26" s="3">
        <f t="shared" si="2"/>
        <v>10</v>
      </c>
      <c r="CN26" s="3">
        <f t="shared" si="2"/>
        <v>0</v>
      </c>
      <c r="CO26" s="3">
        <f t="shared" si="2"/>
        <v>11</v>
      </c>
      <c r="CP26" s="3">
        <f t="shared" si="2"/>
        <v>0</v>
      </c>
      <c r="CQ26" s="3">
        <f t="shared" si="2"/>
        <v>0</v>
      </c>
      <c r="CR26" s="3">
        <f t="shared" si="2"/>
        <v>7</v>
      </c>
      <c r="CS26" s="3">
        <f t="shared" si="2"/>
        <v>4</v>
      </c>
      <c r="CT26" s="3">
        <f t="shared" si="2"/>
        <v>0</v>
      </c>
      <c r="CU26" s="3">
        <f t="shared" ref="CU26:DZ26" si="3">SUM(CU14:CU25)</f>
        <v>6</v>
      </c>
      <c r="CV26" s="3">
        <f t="shared" si="3"/>
        <v>5</v>
      </c>
      <c r="CW26" s="3">
        <f t="shared" si="3"/>
        <v>0</v>
      </c>
      <c r="CX26" s="3">
        <f t="shared" si="3"/>
        <v>11</v>
      </c>
      <c r="CY26" s="3">
        <f t="shared" si="3"/>
        <v>0</v>
      </c>
      <c r="CZ26" s="3">
        <f t="shared" si="3"/>
        <v>0</v>
      </c>
      <c r="DA26" s="3">
        <f t="shared" si="3"/>
        <v>11</v>
      </c>
      <c r="DB26" s="3">
        <f t="shared" si="3"/>
        <v>0</v>
      </c>
      <c r="DC26" s="3">
        <f t="shared" si="3"/>
        <v>0</v>
      </c>
      <c r="DD26" s="3">
        <f t="shared" si="3"/>
        <v>11</v>
      </c>
      <c r="DE26" s="3">
        <f t="shared" si="3"/>
        <v>0</v>
      </c>
      <c r="DF26" s="3">
        <f t="shared" si="3"/>
        <v>0</v>
      </c>
      <c r="DG26" s="3">
        <f t="shared" si="3"/>
        <v>7</v>
      </c>
      <c r="DH26" s="3">
        <f t="shared" si="3"/>
        <v>4</v>
      </c>
      <c r="DI26" s="3">
        <f t="shared" si="3"/>
        <v>0</v>
      </c>
      <c r="DJ26" s="3">
        <f t="shared" si="3"/>
        <v>11</v>
      </c>
      <c r="DK26" s="3">
        <f t="shared" si="3"/>
        <v>0</v>
      </c>
      <c r="DL26" s="3">
        <f t="shared" si="3"/>
        <v>0</v>
      </c>
      <c r="DM26" s="3">
        <f t="shared" si="3"/>
        <v>11</v>
      </c>
      <c r="DN26" s="3">
        <f t="shared" si="3"/>
        <v>0</v>
      </c>
      <c r="DO26" s="3">
        <f t="shared" si="3"/>
        <v>0</v>
      </c>
      <c r="DP26" s="3">
        <f t="shared" si="3"/>
        <v>7</v>
      </c>
      <c r="DQ26" s="3">
        <f t="shared" si="3"/>
        <v>4</v>
      </c>
      <c r="DR26" s="3">
        <f t="shared" si="3"/>
        <v>0</v>
      </c>
      <c r="DS26" s="3">
        <f t="shared" si="3"/>
        <v>11</v>
      </c>
      <c r="DT26" s="3">
        <f t="shared" si="3"/>
        <v>0</v>
      </c>
      <c r="DU26" s="3">
        <f t="shared" si="3"/>
        <v>0</v>
      </c>
      <c r="DV26" s="3">
        <f t="shared" si="3"/>
        <v>11</v>
      </c>
      <c r="DW26" s="3">
        <f t="shared" si="3"/>
        <v>0</v>
      </c>
      <c r="DX26" s="3">
        <f t="shared" si="3"/>
        <v>0</v>
      </c>
      <c r="DY26" s="3">
        <f t="shared" si="3"/>
        <v>11</v>
      </c>
      <c r="DZ26" s="3">
        <f t="shared" si="3"/>
        <v>0</v>
      </c>
      <c r="EA26" s="3">
        <f t="shared" ref="EA26:FF26" si="4">SUM(EA14:EA25)</f>
        <v>0</v>
      </c>
      <c r="EB26" s="3">
        <f t="shared" si="4"/>
        <v>7</v>
      </c>
      <c r="EC26" s="3">
        <f t="shared" si="4"/>
        <v>4</v>
      </c>
      <c r="ED26" s="3">
        <f t="shared" si="4"/>
        <v>0</v>
      </c>
      <c r="EE26" s="3">
        <f t="shared" si="4"/>
        <v>11</v>
      </c>
      <c r="EF26" s="3">
        <f t="shared" si="4"/>
        <v>0</v>
      </c>
      <c r="EG26" s="3">
        <f t="shared" si="4"/>
        <v>0</v>
      </c>
      <c r="EH26" s="3">
        <f t="shared" si="4"/>
        <v>0</v>
      </c>
      <c r="EI26" s="3">
        <f t="shared" si="4"/>
        <v>11</v>
      </c>
      <c r="EJ26" s="3">
        <f t="shared" si="4"/>
        <v>0</v>
      </c>
      <c r="EK26" s="3">
        <f t="shared" si="4"/>
        <v>11</v>
      </c>
      <c r="EL26" s="3">
        <f t="shared" si="4"/>
        <v>0</v>
      </c>
      <c r="EM26" s="3">
        <f t="shared" si="4"/>
        <v>0</v>
      </c>
      <c r="EN26" s="3">
        <f t="shared" si="4"/>
        <v>11</v>
      </c>
      <c r="EO26" s="3">
        <f t="shared" si="4"/>
        <v>0</v>
      </c>
      <c r="EP26" s="3">
        <f t="shared" si="4"/>
        <v>0</v>
      </c>
      <c r="EQ26" s="3">
        <f t="shared" si="4"/>
        <v>7</v>
      </c>
      <c r="ER26" s="3">
        <f t="shared" si="4"/>
        <v>4</v>
      </c>
      <c r="ES26" s="3">
        <f t="shared" si="4"/>
        <v>0</v>
      </c>
      <c r="ET26" s="3">
        <f t="shared" si="4"/>
        <v>11</v>
      </c>
      <c r="EU26" s="3">
        <f t="shared" si="4"/>
        <v>0</v>
      </c>
      <c r="EV26" s="3">
        <f t="shared" si="4"/>
        <v>0</v>
      </c>
      <c r="EW26" s="3">
        <f t="shared" si="4"/>
        <v>0</v>
      </c>
      <c r="EX26" s="3">
        <f t="shared" si="4"/>
        <v>11</v>
      </c>
      <c r="EY26" s="3">
        <f t="shared" si="4"/>
        <v>0</v>
      </c>
      <c r="EZ26" s="3">
        <f t="shared" si="4"/>
        <v>11</v>
      </c>
      <c r="FA26" s="3">
        <f t="shared" si="4"/>
        <v>0</v>
      </c>
      <c r="FB26" s="3">
        <f t="shared" si="4"/>
        <v>0</v>
      </c>
      <c r="FC26" s="3">
        <f t="shared" si="4"/>
        <v>11</v>
      </c>
      <c r="FD26" s="3">
        <f t="shared" si="4"/>
        <v>0</v>
      </c>
      <c r="FE26" s="3">
        <f t="shared" si="4"/>
        <v>0</v>
      </c>
      <c r="FF26" s="3">
        <f t="shared" si="4"/>
        <v>8</v>
      </c>
      <c r="FG26" s="3">
        <f t="shared" ref="FG26:GL26" si="5">SUM(FG14:FG25)</f>
        <v>3</v>
      </c>
      <c r="FH26" s="3">
        <f t="shared" si="5"/>
        <v>0</v>
      </c>
      <c r="FI26" s="3">
        <f t="shared" si="5"/>
        <v>11</v>
      </c>
      <c r="FJ26" s="3">
        <f t="shared" si="5"/>
        <v>0</v>
      </c>
      <c r="FK26" s="3">
        <f t="shared" si="5"/>
        <v>0</v>
      </c>
      <c r="FL26" s="3">
        <f t="shared" si="5"/>
        <v>6</v>
      </c>
      <c r="FM26" s="3">
        <f t="shared" si="5"/>
        <v>5</v>
      </c>
      <c r="FN26" s="3">
        <f t="shared" si="5"/>
        <v>0</v>
      </c>
      <c r="FO26" s="3">
        <f t="shared" si="5"/>
        <v>11</v>
      </c>
      <c r="FP26" s="3">
        <f t="shared" si="5"/>
        <v>0</v>
      </c>
      <c r="FQ26" s="3">
        <f t="shared" si="5"/>
        <v>0</v>
      </c>
      <c r="FR26" s="3">
        <f t="shared" si="5"/>
        <v>11</v>
      </c>
      <c r="FS26" s="3">
        <f t="shared" si="5"/>
        <v>0</v>
      </c>
      <c r="FT26" s="3">
        <f t="shared" si="5"/>
        <v>0</v>
      </c>
      <c r="FU26" s="3">
        <f t="shared" si="5"/>
        <v>6</v>
      </c>
      <c r="FV26" s="3">
        <f t="shared" si="5"/>
        <v>5</v>
      </c>
      <c r="FW26" s="3">
        <f t="shared" si="5"/>
        <v>0</v>
      </c>
      <c r="FX26" s="3">
        <f t="shared" si="5"/>
        <v>8</v>
      </c>
      <c r="FY26" s="3">
        <f t="shared" si="5"/>
        <v>3</v>
      </c>
      <c r="FZ26" s="3">
        <f t="shared" si="5"/>
        <v>0</v>
      </c>
      <c r="GA26" s="3">
        <f t="shared" si="5"/>
        <v>8</v>
      </c>
      <c r="GB26" s="3">
        <f t="shared" si="5"/>
        <v>3</v>
      </c>
      <c r="GC26" s="3">
        <f t="shared" si="5"/>
        <v>0</v>
      </c>
      <c r="GD26" s="3">
        <f t="shared" si="5"/>
        <v>11</v>
      </c>
      <c r="GE26" s="3">
        <f t="shared" si="5"/>
        <v>0</v>
      </c>
      <c r="GF26" s="3">
        <f t="shared" si="5"/>
        <v>0</v>
      </c>
      <c r="GG26" s="3">
        <f t="shared" si="5"/>
        <v>6</v>
      </c>
      <c r="GH26" s="3">
        <f t="shared" si="5"/>
        <v>5</v>
      </c>
      <c r="GI26" s="3">
        <f t="shared" si="5"/>
        <v>0</v>
      </c>
      <c r="GJ26" s="3">
        <f t="shared" si="5"/>
        <v>11</v>
      </c>
      <c r="GK26" s="3">
        <f t="shared" si="5"/>
        <v>0</v>
      </c>
      <c r="GL26" s="3">
        <f t="shared" si="5"/>
        <v>0</v>
      </c>
      <c r="GM26" s="3">
        <f t="shared" ref="GM26:GR26" si="6">SUM(GM14:GM25)</f>
        <v>11</v>
      </c>
      <c r="GN26" s="3">
        <f t="shared" si="6"/>
        <v>0</v>
      </c>
      <c r="GO26" s="3">
        <f t="shared" si="6"/>
        <v>0</v>
      </c>
      <c r="GP26" s="3">
        <f t="shared" si="6"/>
        <v>11</v>
      </c>
      <c r="GQ26" s="3">
        <f t="shared" si="6"/>
        <v>0</v>
      </c>
      <c r="GR26" s="3">
        <f t="shared" si="6"/>
        <v>0</v>
      </c>
    </row>
    <row r="27" spans="1:200" ht="37.5" customHeight="1" x14ac:dyDescent="0.3">
      <c r="A27" s="93" t="s">
        <v>784</v>
      </c>
      <c r="B27" s="94"/>
      <c r="C27" s="10">
        <f>C26/11%</f>
        <v>27.272727272727273</v>
      </c>
      <c r="D27" s="10">
        <f t="shared" ref="D27:BO27" si="7">D26/11%</f>
        <v>72.727272727272734</v>
      </c>
      <c r="E27" s="10">
        <f t="shared" si="7"/>
        <v>0</v>
      </c>
      <c r="F27" s="10">
        <f t="shared" si="7"/>
        <v>81.818181818181813</v>
      </c>
      <c r="G27" s="10">
        <f t="shared" si="7"/>
        <v>18.181818181818183</v>
      </c>
      <c r="H27" s="10">
        <f t="shared" si="7"/>
        <v>0</v>
      </c>
      <c r="I27" s="10">
        <f t="shared" si="7"/>
        <v>90.909090909090907</v>
      </c>
      <c r="J27" s="10">
        <f t="shared" si="7"/>
        <v>9.0909090909090917</v>
      </c>
      <c r="K27" s="10">
        <f t="shared" si="7"/>
        <v>0</v>
      </c>
      <c r="L27" s="10">
        <f t="shared" si="7"/>
        <v>45.454545454545453</v>
      </c>
      <c r="M27" s="10">
        <f t="shared" si="7"/>
        <v>54.545454545454547</v>
      </c>
      <c r="N27" s="10">
        <f t="shared" si="7"/>
        <v>0</v>
      </c>
      <c r="O27" s="10">
        <f t="shared" si="7"/>
        <v>100</v>
      </c>
      <c r="P27" s="10">
        <f t="shared" si="7"/>
        <v>0</v>
      </c>
      <c r="Q27" s="10">
        <f t="shared" si="7"/>
        <v>0</v>
      </c>
      <c r="R27" s="10">
        <f t="shared" si="7"/>
        <v>100</v>
      </c>
      <c r="S27" s="10">
        <f t="shared" si="7"/>
        <v>0</v>
      </c>
      <c r="T27" s="10">
        <f t="shared" si="7"/>
        <v>0</v>
      </c>
      <c r="U27" s="10">
        <f t="shared" si="7"/>
        <v>54.545454545454547</v>
      </c>
      <c r="V27" s="10">
        <f t="shared" si="7"/>
        <v>45.454545454545453</v>
      </c>
      <c r="W27" s="10">
        <f t="shared" si="7"/>
        <v>0</v>
      </c>
      <c r="X27" s="10">
        <f t="shared" si="7"/>
        <v>54.545454545454547</v>
      </c>
      <c r="Y27" s="10">
        <f t="shared" si="7"/>
        <v>45.454545454545453</v>
      </c>
      <c r="Z27" s="10">
        <f t="shared" si="7"/>
        <v>0</v>
      </c>
      <c r="AA27" s="10">
        <f t="shared" si="7"/>
        <v>81.818181818181813</v>
      </c>
      <c r="AB27" s="10">
        <f t="shared" si="7"/>
        <v>18.181818181818183</v>
      </c>
      <c r="AC27" s="10">
        <f t="shared" si="7"/>
        <v>0</v>
      </c>
      <c r="AD27" s="10">
        <f t="shared" si="7"/>
        <v>54.545454545454547</v>
      </c>
      <c r="AE27" s="10">
        <f t="shared" si="7"/>
        <v>45.454545454545453</v>
      </c>
      <c r="AF27" s="10">
        <f t="shared" si="7"/>
        <v>0</v>
      </c>
      <c r="AG27" s="10">
        <f t="shared" si="7"/>
        <v>90.909090909090907</v>
      </c>
      <c r="AH27" s="10">
        <f t="shared" si="7"/>
        <v>9.0909090909090917</v>
      </c>
      <c r="AI27" s="10">
        <f t="shared" si="7"/>
        <v>0</v>
      </c>
      <c r="AJ27" s="10">
        <f t="shared" si="7"/>
        <v>90.909090909090907</v>
      </c>
      <c r="AK27" s="10">
        <f t="shared" si="7"/>
        <v>9.0909090909090917</v>
      </c>
      <c r="AL27" s="10">
        <f t="shared" si="7"/>
        <v>0</v>
      </c>
      <c r="AM27" s="10">
        <f t="shared" si="7"/>
        <v>0</v>
      </c>
      <c r="AN27" s="10">
        <f t="shared" si="7"/>
        <v>100</v>
      </c>
      <c r="AO27" s="10">
        <f t="shared" si="7"/>
        <v>0</v>
      </c>
      <c r="AP27" s="10">
        <f t="shared" si="7"/>
        <v>90.909090909090907</v>
      </c>
      <c r="AQ27" s="10">
        <f t="shared" si="7"/>
        <v>9.0909090909090917</v>
      </c>
      <c r="AR27" s="10">
        <f t="shared" si="7"/>
        <v>0</v>
      </c>
      <c r="AS27" s="10">
        <f t="shared" si="7"/>
        <v>100</v>
      </c>
      <c r="AT27" s="10">
        <f t="shared" si="7"/>
        <v>0</v>
      </c>
      <c r="AU27" s="10">
        <f t="shared" si="7"/>
        <v>0</v>
      </c>
      <c r="AV27" s="10">
        <f t="shared" si="7"/>
        <v>90.909090909090907</v>
      </c>
      <c r="AW27" s="10">
        <f t="shared" si="7"/>
        <v>9.0909090909090917</v>
      </c>
      <c r="AX27" s="10">
        <f t="shared" si="7"/>
        <v>0</v>
      </c>
      <c r="AY27" s="10">
        <f t="shared" si="7"/>
        <v>100</v>
      </c>
      <c r="AZ27" s="10">
        <f t="shared" si="7"/>
        <v>0</v>
      </c>
      <c r="BA27" s="10">
        <f t="shared" si="7"/>
        <v>0</v>
      </c>
      <c r="BB27" s="10">
        <f t="shared" si="7"/>
        <v>100</v>
      </c>
      <c r="BC27" s="10">
        <f t="shared" si="7"/>
        <v>0</v>
      </c>
      <c r="BD27" s="10">
        <f t="shared" si="7"/>
        <v>0</v>
      </c>
      <c r="BE27" s="10">
        <f t="shared" si="7"/>
        <v>54.545454545454547</v>
      </c>
      <c r="BF27" s="10">
        <f t="shared" si="7"/>
        <v>45.454545454545453</v>
      </c>
      <c r="BG27" s="10">
        <f t="shared" si="7"/>
        <v>0</v>
      </c>
      <c r="BH27" s="10">
        <f t="shared" si="7"/>
        <v>63.636363636363633</v>
      </c>
      <c r="BI27" s="10">
        <f t="shared" si="7"/>
        <v>36.363636363636367</v>
      </c>
      <c r="BJ27" s="10">
        <f t="shared" si="7"/>
        <v>0</v>
      </c>
      <c r="BK27" s="10">
        <f t="shared" si="7"/>
        <v>72.727272727272734</v>
      </c>
      <c r="BL27" s="10">
        <f t="shared" si="7"/>
        <v>27.272727272727273</v>
      </c>
      <c r="BM27" s="10">
        <f t="shared" si="7"/>
        <v>0</v>
      </c>
      <c r="BN27" s="10">
        <f t="shared" si="7"/>
        <v>100</v>
      </c>
      <c r="BO27" s="10">
        <f t="shared" si="7"/>
        <v>0</v>
      </c>
      <c r="BP27" s="10">
        <f t="shared" ref="BP27:EA27" si="8">BP26/11%</f>
        <v>0</v>
      </c>
      <c r="BQ27" s="10">
        <f t="shared" si="8"/>
        <v>45.454545454545453</v>
      </c>
      <c r="BR27" s="10">
        <f t="shared" si="8"/>
        <v>54.545454545454547</v>
      </c>
      <c r="BS27" s="10">
        <f t="shared" si="8"/>
        <v>0</v>
      </c>
      <c r="BT27" s="10">
        <f t="shared" si="8"/>
        <v>100</v>
      </c>
      <c r="BU27" s="10">
        <f t="shared" si="8"/>
        <v>0</v>
      </c>
      <c r="BV27" s="10">
        <f t="shared" si="8"/>
        <v>0</v>
      </c>
      <c r="BW27" s="10">
        <f t="shared" si="8"/>
        <v>100</v>
      </c>
      <c r="BX27" s="10">
        <f t="shared" si="8"/>
        <v>0</v>
      </c>
      <c r="BY27" s="10">
        <f t="shared" si="8"/>
        <v>0</v>
      </c>
      <c r="BZ27" s="10">
        <f t="shared" si="8"/>
        <v>81.818181818181813</v>
      </c>
      <c r="CA27" s="10">
        <f t="shared" si="8"/>
        <v>18.181818181818183</v>
      </c>
      <c r="CB27" s="10">
        <f t="shared" si="8"/>
        <v>0</v>
      </c>
      <c r="CC27" s="10">
        <f t="shared" si="8"/>
        <v>100</v>
      </c>
      <c r="CD27" s="10">
        <f t="shared" si="8"/>
        <v>0</v>
      </c>
      <c r="CE27" s="10">
        <f t="shared" si="8"/>
        <v>0</v>
      </c>
      <c r="CF27" s="10">
        <f t="shared" si="8"/>
        <v>36.363636363636367</v>
      </c>
      <c r="CG27" s="10">
        <f t="shared" si="8"/>
        <v>63.636363636363633</v>
      </c>
      <c r="CH27" s="10">
        <f t="shared" si="8"/>
        <v>0</v>
      </c>
      <c r="CI27" s="10">
        <f t="shared" si="8"/>
        <v>100</v>
      </c>
      <c r="CJ27" s="10">
        <f t="shared" si="8"/>
        <v>0</v>
      </c>
      <c r="CK27" s="10">
        <f t="shared" si="8"/>
        <v>0</v>
      </c>
      <c r="CL27" s="10">
        <f t="shared" si="8"/>
        <v>9.0909090909090917</v>
      </c>
      <c r="CM27" s="10">
        <f t="shared" si="8"/>
        <v>90.909090909090907</v>
      </c>
      <c r="CN27" s="10">
        <f t="shared" si="8"/>
        <v>0</v>
      </c>
      <c r="CO27" s="10">
        <f t="shared" si="8"/>
        <v>100</v>
      </c>
      <c r="CP27" s="10">
        <f t="shared" si="8"/>
        <v>0</v>
      </c>
      <c r="CQ27" s="10">
        <f t="shared" si="8"/>
        <v>0</v>
      </c>
      <c r="CR27" s="10">
        <f t="shared" si="8"/>
        <v>63.636363636363633</v>
      </c>
      <c r="CS27" s="10">
        <f t="shared" si="8"/>
        <v>36.363636363636367</v>
      </c>
      <c r="CT27" s="10">
        <f t="shared" si="8"/>
        <v>0</v>
      </c>
      <c r="CU27" s="10">
        <f t="shared" si="8"/>
        <v>54.545454545454547</v>
      </c>
      <c r="CV27" s="10">
        <f t="shared" si="8"/>
        <v>45.454545454545453</v>
      </c>
      <c r="CW27" s="10">
        <f t="shared" si="8"/>
        <v>0</v>
      </c>
      <c r="CX27" s="10">
        <f t="shared" si="8"/>
        <v>100</v>
      </c>
      <c r="CY27" s="10">
        <f t="shared" si="8"/>
        <v>0</v>
      </c>
      <c r="CZ27" s="10">
        <f t="shared" si="8"/>
        <v>0</v>
      </c>
      <c r="DA27" s="10">
        <f t="shared" si="8"/>
        <v>100</v>
      </c>
      <c r="DB27" s="10">
        <f t="shared" si="8"/>
        <v>0</v>
      </c>
      <c r="DC27" s="10">
        <f t="shared" si="8"/>
        <v>0</v>
      </c>
      <c r="DD27" s="10">
        <f t="shared" si="8"/>
        <v>100</v>
      </c>
      <c r="DE27" s="10">
        <f t="shared" si="8"/>
        <v>0</v>
      </c>
      <c r="DF27" s="10">
        <f t="shared" si="8"/>
        <v>0</v>
      </c>
      <c r="DG27" s="10">
        <f t="shared" si="8"/>
        <v>63.636363636363633</v>
      </c>
      <c r="DH27" s="10">
        <f t="shared" si="8"/>
        <v>36.363636363636367</v>
      </c>
      <c r="DI27" s="10">
        <f t="shared" si="8"/>
        <v>0</v>
      </c>
      <c r="DJ27" s="10">
        <f t="shared" si="8"/>
        <v>100</v>
      </c>
      <c r="DK27" s="10">
        <f t="shared" si="8"/>
        <v>0</v>
      </c>
      <c r="DL27" s="10">
        <f t="shared" si="8"/>
        <v>0</v>
      </c>
      <c r="DM27" s="10">
        <f t="shared" si="8"/>
        <v>100</v>
      </c>
      <c r="DN27" s="10">
        <f t="shared" si="8"/>
        <v>0</v>
      </c>
      <c r="DO27" s="10">
        <f t="shared" si="8"/>
        <v>0</v>
      </c>
      <c r="DP27" s="10">
        <f t="shared" si="8"/>
        <v>63.636363636363633</v>
      </c>
      <c r="DQ27" s="10">
        <f t="shared" si="8"/>
        <v>36.363636363636367</v>
      </c>
      <c r="DR27" s="10">
        <f t="shared" si="8"/>
        <v>0</v>
      </c>
      <c r="DS27" s="10">
        <f t="shared" si="8"/>
        <v>100</v>
      </c>
      <c r="DT27" s="10">
        <f t="shared" si="8"/>
        <v>0</v>
      </c>
      <c r="DU27" s="10">
        <f t="shared" si="8"/>
        <v>0</v>
      </c>
      <c r="DV27" s="10">
        <f t="shared" si="8"/>
        <v>100</v>
      </c>
      <c r="DW27" s="10">
        <f t="shared" si="8"/>
        <v>0</v>
      </c>
      <c r="DX27" s="10">
        <f t="shared" si="8"/>
        <v>0</v>
      </c>
      <c r="DY27" s="10">
        <f t="shared" si="8"/>
        <v>100</v>
      </c>
      <c r="DZ27" s="10">
        <f t="shared" si="8"/>
        <v>0</v>
      </c>
      <c r="EA27" s="10">
        <f t="shared" si="8"/>
        <v>0</v>
      </c>
      <c r="EB27" s="10">
        <f t="shared" ref="EB27:GM27" si="9">EB26/11%</f>
        <v>63.636363636363633</v>
      </c>
      <c r="EC27" s="10">
        <f t="shared" si="9"/>
        <v>36.363636363636367</v>
      </c>
      <c r="ED27" s="10">
        <f t="shared" si="9"/>
        <v>0</v>
      </c>
      <c r="EE27" s="10">
        <f t="shared" si="9"/>
        <v>100</v>
      </c>
      <c r="EF27" s="10">
        <f t="shared" si="9"/>
        <v>0</v>
      </c>
      <c r="EG27" s="10">
        <f t="shared" si="9"/>
        <v>0</v>
      </c>
      <c r="EH27" s="10">
        <f t="shared" si="9"/>
        <v>0</v>
      </c>
      <c r="EI27" s="10">
        <f t="shared" si="9"/>
        <v>100</v>
      </c>
      <c r="EJ27" s="10">
        <f t="shared" si="9"/>
        <v>0</v>
      </c>
      <c r="EK27" s="10">
        <f t="shared" si="9"/>
        <v>100</v>
      </c>
      <c r="EL27" s="10">
        <f t="shared" si="9"/>
        <v>0</v>
      </c>
      <c r="EM27" s="10">
        <f t="shared" si="9"/>
        <v>0</v>
      </c>
      <c r="EN27" s="10">
        <f t="shared" si="9"/>
        <v>100</v>
      </c>
      <c r="EO27" s="10">
        <f t="shared" si="9"/>
        <v>0</v>
      </c>
      <c r="EP27" s="10">
        <f t="shared" si="9"/>
        <v>0</v>
      </c>
      <c r="EQ27" s="10">
        <f t="shared" si="9"/>
        <v>63.636363636363633</v>
      </c>
      <c r="ER27" s="10">
        <f t="shared" si="9"/>
        <v>36.363636363636367</v>
      </c>
      <c r="ES27" s="10">
        <f t="shared" si="9"/>
        <v>0</v>
      </c>
      <c r="ET27" s="10">
        <f t="shared" si="9"/>
        <v>100</v>
      </c>
      <c r="EU27" s="10">
        <f t="shared" si="9"/>
        <v>0</v>
      </c>
      <c r="EV27" s="10">
        <f t="shared" si="9"/>
        <v>0</v>
      </c>
      <c r="EW27" s="10">
        <f t="shared" si="9"/>
        <v>0</v>
      </c>
      <c r="EX27" s="10">
        <f t="shared" si="9"/>
        <v>100</v>
      </c>
      <c r="EY27" s="10">
        <f t="shared" si="9"/>
        <v>0</v>
      </c>
      <c r="EZ27" s="10">
        <f t="shared" si="9"/>
        <v>100</v>
      </c>
      <c r="FA27" s="10">
        <f t="shared" si="9"/>
        <v>0</v>
      </c>
      <c r="FB27" s="10">
        <f t="shared" si="9"/>
        <v>0</v>
      </c>
      <c r="FC27" s="10">
        <f t="shared" si="9"/>
        <v>100</v>
      </c>
      <c r="FD27" s="10">
        <f t="shared" si="9"/>
        <v>0</v>
      </c>
      <c r="FE27" s="10">
        <f t="shared" si="9"/>
        <v>0</v>
      </c>
      <c r="FF27" s="10">
        <f t="shared" si="9"/>
        <v>72.727272727272734</v>
      </c>
      <c r="FG27" s="10">
        <f t="shared" si="9"/>
        <v>27.272727272727273</v>
      </c>
      <c r="FH27" s="10">
        <f t="shared" si="9"/>
        <v>0</v>
      </c>
      <c r="FI27" s="10">
        <f t="shared" si="9"/>
        <v>100</v>
      </c>
      <c r="FJ27" s="10">
        <f t="shared" si="9"/>
        <v>0</v>
      </c>
      <c r="FK27" s="10">
        <f t="shared" si="9"/>
        <v>0</v>
      </c>
      <c r="FL27" s="10">
        <f t="shared" si="9"/>
        <v>54.545454545454547</v>
      </c>
      <c r="FM27" s="10">
        <f t="shared" si="9"/>
        <v>45.454545454545453</v>
      </c>
      <c r="FN27" s="10">
        <f t="shared" si="9"/>
        <v>0</v>
      </c>
      <c r="FO27" s="10">
        <f t="shared" si="9"/>
        <v>100</v>
      </c>
      <c r="FP27" s="10">
        <f t="shared" si="9"/>
        <v>0</v>
      </c>
      <c r="FQ27" s="10">
        <f t="shared" si="9"/>
        <v>0</v>
      </c>
      <c r="FR27" s="10">
        <f t="shared" si="9"/>
        <v>100</v>
      </c>
      <c r="FS27" s="10">
        <f t="shared" si="9"/>
        <v>0</v>
      </c>
      <c r="FT27" s="10">
        <f t="shared" si="9"/>
        <v>0</v>
      </c>
      <c r="FU27" s="10">
        <f t="shared" si="9"/>
        <v>54.545454545454547</v>
      </c>
      <c r="FV27" s="10">
        <f t="shared" si="9"/>
        <v>45.454545454545453</v>
      </c>
      <c r="FW27" s="10">
        <f t="shared" si="9"/>
        <v>0</v>
      </c>
      <c r="FX27" s="10">
        <f t="shared" si="9"/>
        <v>72.727272727272734</v>
      </c>
      <c r="FY27" s="10">
        <f t="shared" si="9"/>
        <v>27.272727272727273</v>
      </c>
      <c r="FZ27" s="10">
        <f t="shared" si="9"/>
        <v>0</v>
      </c>
      <c r="GA27" s="10">
        <f t="shared" si="9"/>
        <v>72.727272727272734</v>
      </c>
      <c r="GB27" s="10">
        <f t="shared" si="9"/>
        <v>27.272727272727273</v>
      </c>
      <c r="GC27" s="10">
        <f t="shared" si="9"/>
        <v>0</v>
      </c>
      <c r="GD27" s="10">
        <f t="shared" si="9"/>
        <v>100</v>
      </c>
      <c r="GE27" s="10">
        <f t="shared" si="9"/>
        <v>0</v>
      </c>
      <c r="GF27" s="10">
        <f t="shared" si="9"/>
        <v>0</v>
      </c>
      <c r="GG27" s="10">
        <f t="shared" si="9"/>
        <v>54.545454545454547</v>
      </c>
      <c r="GH27" s="10">
        <f t="shared" si="9"/>
        <v>45.454545454545453</v>
      </c>
      <c r="GI27" s="10">
        <f t="shared" si="9"/>
        <v>0</v>
      </c>
      <c r="GJ27" s="10">
        <f t="shared" si="9"/>
        <v>100</v>
      </c>
      <c r="GK27" s="10">
        <f t="shared" si="9"/>
        <v>0</v>
      </c>
      <c r="GL27" s="10">
        <f t="shared" si="9"/>
        <v>0</v>
      </c>
      <c r="GM27" s="10">
        <f t="shared" si="9"/>
        <v>100</v>
      </c>
      <c r="GN27" s="10">
        <f t="shared" ref="GN27:GR27" si="10">GN26/11%</f>
        <v>0</v>
      </c>
      <c r="GO27" s="10">
        <f t="shared" si="10"/>
        <v>0</v>
      </c>
      <c r="GP27" s="10">
        <f t="shared" si="10"/>
        <v>100</v>
      </c>
      <c r="GQ27" s="10">
        <f t="shared" si="10"/>
        <v>0</v>
      </c>
      <c r="GR27" s="10">
        <f t="shared" si="10"/>
        <v>0</v>
      </c>
    </row>
    <row r="29" spans="1:200" x14ac:dyDescent="0.3">
      <c r="B29" s="152" t="s">
        <v>1391</v>
      </c>
      <c r="C29" s="152"/>
      <c r="D29" s="152"/>
      <c r="E29" s="152"/>
      <c r="F29" s="50"/>
      <c r="G29" s="50"/>
      <c r="H29" s="50"/>
      <c r="I29" s="50"/>
      <c r="J29" s="50"/>
      <c r="K29" s="50"/>
      <c r="L29" s="50"/>
      <c r="M29" s="50"/>
    </row>
    <row r="30" spans="1:200" x14ac:dyDescent="0.3">
      <c r="B30" s="51" t="s">
        <v>755</v>
      </c>
      <c r="C30" s="51" t="s">
        <v>778</v>
      </c>
      <c r="D30" s="43">
        <f>E30/100*11</f>
        <v>8.1666666666666661</v>
      </c>
      <c r="E30" s="52">
        <f>(C27+F27+I27+L27+O27+R27)/6</f>
        <v>74.242424242424235</v>
      </c>
      <c r="F30" s="50"/>
      <c r="G30" s="50"/>
      <c r="H30" s="50"/>
      <c r="I30" s="50"/>
      <c r="J30" s="50"/>
      <c r="K30" s="50"/>
      <c r="L30" s="50"/>
      <c r="M30" s="50"/>
      <c r="T30" s="51" t="s">
        <v>755</v>
      </c>
      <c r="U30" s="51" t="s">
        <v>778</v>
      </c>
      <c r="V30">
        <v>74.2</v>
      </c>
    </row>
    <row r="31" spans="1:200" x14ac:dyDescent="0.3">
      <c r="B31" s="51" t="s">
        <v>757</v>
      </c>
      <c r="C31" s="51" t="s">
        <v>778</v>
      </c>
      <c r="D31" s="86">
        <f t="shared" ref="D31:D32" si="11">E31/100*11</f>
        <v>2.8333333333333339</v>
      </c>
      <c r="E31" s="52">
        <f>(D27+G27+J27+M27+P27+S27)/6</f>
        <v>25.757575757575761</v>
      </c>
      <c r="F31" s="50"/>
      <c r="G31" s="50"/>
      <c r="H31" s="50"/>
      <c r="I31" s="50"/>
      <c r="J31" s="50"/>
      <c r="K31" s="50"/>
      <c r="L31" s="50"/>
      <c r="M31" s="50"/>
      <c r="T31" s="51" t="s">
        <v>757</v>
      </c>
      <c r="U31" s="51" t="s">
        <v>778</v>
      </c>
      <c r="V31">
        <v>25.8</v>
      </c>
    </row>
    <row r="32" spans="1:200" x14ac:dyDescent="0.3">
      <c r="B32" s="51" t="s">
        <v>758</v>
      </c>
      <c r="C32" s="51" t="s">
        <v>778</v>
      </c>
      <c r="D32" s="86">
        <f t="shared" si="11"/>
        <v>0</v>
      </c>
      <c r="E32" s="52">
        <f>(E27+H27+K27+N27+Q27+T27)/6</f>
        <v>0</v>
      </c>
      <c r="F32" s="50"/>
      <c r="G32" s="50"/>
      <c r="H32" s="50"/>
      <c r="I32" s="50"/>
      <c r="J32" s="50"/>
      <c r="K32" s="50"/>
      <c r="L32" s="50"/>
      <c r="M32" s="50"/>
      <c r="T32" s="51" t="s">
        <v>758</v>
      </c>
      <c r="U32" s="51" t="s">
        <v>778</v>
      </c>
      <c r="V32">
        <v>0</v>
      </c>
    </row>
    <row r="33" spans="2:22" x14ac:dyDescent="0.3">
      <c r="B33" s="53"/>
      <c r="C33" s="53"/>
      <c r="D33" s="54">
        <f>SUM(D30:D32)</f>
        <v>11</v>
      </c>
      <c r="E33" s="54">
        <f>SUM(E30:E32)</f>
        <v>100</v>
      </c>
      <c r="F33" s="50"/>
      <c r="G33" s="50"/>
      <c r="H33" s="50"/>
      <c r="I33" s="50"/>
      <c r="J33" s="50"/>
      <c r="K33" s="50"/>
      <c r="L33" s="50"/>
      <c r="M33" s="50"/>
    </row>
    <row r="34" spans="2:22" ht="30" customHeight="1" x14ac:dyDescent="0.3">
      <c r="B34" s="51"/>
      <c r="C34" s="51"/>
      <c r="D34" s="177" t="s">
        <v>322</v>
      </c>
      <c r="E34" s="177"/>
      <c r="F34" s="178" t="s">
        <v>323</v>
      </c>
      <c r="G34" s="178"/>
      <c r="H34" s="178" t="s">
        <v>378</v>
      </c>
      <c r="I34" s="178"/>
      <c r="J34" s="173" t="s">
        <v>1426</v>
      </c>
      <c r="K34" s="174"/>
      <c r="L34" s="50"/>
      <c r="M34" s="50"/>
      <c r="T34" s="51" t="s">
        <v>755</v>
      </c>
      <c r="U34" s="51" t="s">
        <v>779</v>
      </c>
      <c r="V34">
        <v>74.7</v>
      </c>
    </row>
    <row r="35" spans="2:22" x14ac:dyDescent="0.3">
      <c r="B35" s="51" t="s">
        <v>755</v>
      </c>
      <c r="C35" s="51" t="s">
        <v>779</v>
      </c>
      <c r="D35" s="43">
        <f>E35/100*11</f>
        <v>7.8333333333333321</v>
      </c>
      <c r="E35" s="52">
        <f>(U27+X27+AA27+AD27+AG27+AJ27)/6</f>
        <v>71.212121212121204</v>
      </c>
      <c r="F35" s="43">
        <f>G35/100*11</f>
        <v>8.8333333333333321</v>
      </c>
      <c r="G35" s="52">
        <f>(AM27+AP27+AS27+AV27+AY27+BB27)/6</f>
        <v>80.303030303030297</v>
      </c>
      <c r="H35" s="43">
        <f>I35/100*11</f>
        <v>8</v>
      </c>
      <c r="I35" s="52">
        <f>(BE27+BH27+BK27+BN27+BQ27+BT27)/6</f>
        <v>72.727272727272734</v>
      </c>
      <c r="J35" s="87">
        <f>(U26+X26+AA26+AD26+AG26+AJ26+AM26+AP26+AS26+AV26+AY26+BB26+BE26+BH26+BK26+BN26+BQ26+BT26)/18</f>
        <v>8.2222222222222214</v>
      </c>
      <c r="K35" s="87">
        <f>(U27+X27+AA27+AD27+AG27+AJ27+AM27+AP27+AS27+AV27+AY27+BB27+BE27+BH27+BK27+BN27+BQ27+BT27)/18</f>
        <v>74.747474747474755</v>
      </c>
      <c r="L35" s="55"/>
      <c r="M35" s="55"/>
      <c r="T35" s="51" t="s">
        <v>757</v>
      </c>
      <c r="U35" s="51" t="s">
        <v>779</v>
      </c>
      <c r="V35">
        <v>25.3</v>
      </c>
    </row>
    <row r="36" spans="2:22" x14ac:dyDescent="0.3">
      <c r="B36" s="51" t="s">
        <v>757</v>
      </c>
      <c r="C36" s="51" t="s">
        <v>779</v>
      </c>
      <c r="D36" s="86">
        <f t="shared" ref="D36:D37" si="12">E36/100*11</f>
        <v>3.166666666666667</v>
      </c>
      <c r="E36" s="52">
        <f>(V27+Y27+AB27+AE27+AH27+AK27)/6</f>
        <v>28.787878787878793</v>
      </c>
      <c r="F36" s="86">
        <f t="shared" ref="F36:F37" si="13">G36/100*11</f>
        <v>2.166666666666667</v>
      </c>
      <c r="G36" s="52">
        <f>(AN27+AQ27+AT27+AW27+AZ27+BC27)/6</f>
        <v>19.696969696969699</v>
      </c>
      <c r="H36" s="86">
        <f t="shared" ref="H36:H37" si="14">I36/100*11</f>
        <v>3</v>
      </c>
      <c r="I36" s="52">
        <f>(BF27+BI27+BL27+BO27+BR27+BU27)/6</f>
        <v>27.27272727272727</v>
      </c>
      <c r="J36" s="87">
        <f>(V26+Y26+AB26+AE26+AH26+AK26+AN26+AQ26+AT26+AW26+AZ26+BC26+BF26+BI26+BL26+BO26+BR26+BU26)/18</f>
        <v>2.7777777777777777</v>
      </c>
      <c r="K36" s="87">
        <f>(V27+Y27+AB27+AE27+AH27+AK27+AN27+AQ27+AT27+AW27+AZ27+BC27+BF27+BI27+BL27+BO27+BR27+BU27)/18</f>
        <v>25.252525252525249</v>
      </c>
      <c r="L36" s="55"/>
      <c r="M36" s="55"/>
      <c r="T36" s="51" t="s">
        <v>758</v>
      </c>
      <c r="U36" s="51" t="s">
        <v>779</v>
      </c>
      <c r="V36">
        <v>0</v>
      </c>
    </row>
    <row r="37" spans="2:22" x14ac:dyDescent="0.3">
      <c r="B37" s="51" t="s">
        <v>758</v>
      </c>
      <c r="C37" s="51" t="s">
        <v>779</v>
      </c>
      <c r="D37" s="86">
        <f t="shared" si="12"/>
        <v>0</v>
      </c>
      <c r="E37" s="52">
        <f>(W27+Z27+AC27+AF27+AI27+AL27)/6</f>
        <v>0</v>
      </c>
      <c r="F37" s="86">
        <f t="shared" si="13"/>
        <v>0</v>
      </c>
      <c r="G37" s="52">
        <f>(AO27+AR27+AU27+AX27+BA27+BD27)/6</f>
        <v>0</v>
      </c>
      <c r="H37" s="86">
        <f t="shared" si="14"/>
        <v>0</v>
      </c>
      <c r="I37" s="52">
        <f>(BG27+BJ27+BM27+BP27+BS27+BV27)/6</f>
        <v>0</v>
      </c>
      <c r="J37" s="87">
        <f>(W26+Z26+AC26+AF26+AI26+AL26+AO26+AR26+AU26+AX26+BA26+BD26+BG26+BJ26+BM26+BP26+BS26+BV26)/18</f>
        <v>0</v>
      </c>
      <c r="K37" s="87">
        <f>(W27+Z27+AC27+AF27+AI27+AL27+AO27+AR27+AU27+AX27+BA27+BD27+BG27+BJ27+BM27+BP27+BS27+BV27)/18</f>
        <v>0</v>
      </c>
      <c r="L37" s="55"/>
      <c r="M37" s="55"/>
    </row>
    <row r="38" spans="2:22" x14ac:dyDescent="0.3">
      <c r="B38" s="51"/>
      <c r="C38" s="51"/>
      <c r="D38" s="56">
        <f t="shared" ref="D38:I38" si="15">SUM(D35:D37)</f>
        <v>11</v>
      </c>
      <c r="E38" s="56">
        <f t="shared" si="15"/>
        <v>100</v>
      </c>
      <c r="F38" s="56">
        <f t="shared" si="15"/>
        <v>11</v>
      </c>
      <c r="G38" s="57">
        <f t="shared" si="15"/>
        <v>100</v>
      </c>
      <c r="H38" s="56">
        <f t="shared" si="15"/>
        <v>11</v>
      </c>
      <c r="I38" s="56">
        <f t="shared" si="15"/>
        <v>100</v>
      </c>
      <c r="J38" s="88">
        <f>(J35+J36+J37)/1</f>
        <v>11</v>
      </c>
      <c r="K38" s="88">
        <f>(K35+K36+K37)/1</f>
        <v>100</v>
      </c>
      <c r="L38" s="58"/>
      <c r="M38" s="58"/>
      <c r="T38" s="51" t="s">
        <v>755</v>
      </c>
      <c r="U38" s="51" t="s">
        <v>780</v>
      </c>
      <c r="V38">
        <v>71.2</v>
      </c>
    </row>
    <row r="39" spans="2:22" x14ac:dyDescent="0.3">
      <c r="B39" s="51" t="s">
        <v>755</v>
      </c>
      <c r="C39" s="51" t="s">
        <v>780</v>
      </c>
      <c r="D39" s="59">
        <f>E39/100*11</f>
        <v>7.8333333333333321</v>
      </c>
      <c r="E39" s="52">
        <f>(BW27+BZ27+CC27+CF27+CI27+CL27)/6</f>
        <v>71.212121212121204</v>
      </c>
      <c r="F39" s="50"/>
      <c r="G39" s="50"/>
      <c r="H39" s="50"/>
      <c r="I39" s="50"/>
      <c r="J39" s="50"/>
      <c r="K39" s="50"/>
      <c r="L39" s="50"/>
      <c r="M39" s="50"/>
      <c r="T39" s="51" t="s">
        <v>757</v>
      </c>
      <c r="U39" s="51" t="s">
        <v>780</v>
      </c>
      <c r="V39">
        <v>28.8</v>
      </c>
    </row>
    <row r="40" spans="2:22" x14ac:dyDescent="0.3">
      <c r="B40" s="51" t="s">
        <v>757</v>
      </c>
      <c r="C40" s="51" t="s">
        <v>780</v>
      </c>
      <c r="D40" s="59">
        <f t="shared" ref="D40:D41" si="16">E40/100*11</f>
        <v>3.1666666666666661</v>
      </c>
      <c r="E40" s="52">
        <f>(BX27+CA27+CD27+CG27+CJ27+CM27)/6</f>
        <v>28.787878787878785</v>
      </c>
      <c r="F40" s="50"/>
      <c r="G40" s="50"/>
      <c r="H40" s="50"/>
      <c r="I40" s="50"/>
      <c r="J40" s="50"/>
      <c r="K40" s="50"/>
      <c r="L40" s="50"/>
      <c r="M40" s="50"/>
      <c r="T40" s="51" t="s">
        <v>758</v>
      </c>
      <c r="U40" s="51" t="s">
        <v>780</v>
      </c>
      <c r="V40">
        <v>0</v>
      </c>
    </row>
    <row r="41" spans="2:22" x14ac:dyDescent="0.3">
      <c r="B41" s="51" t="s">
        <v>758</v>
      </c>
      <c r="C41" s="51" t="s">
        <v>780</v>
      </c>
      <c r="D41" s="59">
        <f t="shared" si="16"/>
        <v>0</v>
      </c>
      <c r="E41" s="52">
        <f>(BY27+CB27+CE27+CH27+CK27+CN27)/6</f>
        <v>0</v>
      </c>
      <c r="F41" s="50"/>
      <c r="G41" s="50"/>
      <c r="H41" s="50"/>
      <c r="I41" s="50"/>
      <c r="J41" s="50"/>
      <c r="K41" s="50"/>
      <c r="L41" s="50"/>
      <c r="M41" s="50"/>
    </row>
    <row r="42" spans="2:22" x14ac:dyDescent="0.3">
      <c r="B42" s="53"/>
      <c r="C42" s="53"/>
      <c r="D42" s="56">
        <f>SUM(D39:D41)</f>
        <v>10.999999999999998</v>
      </c>
      <c r="E42" s="57">
        <f>SUM(E39:E41)</f>
        <v>99.999999999999986</v>
      </c>
      <c r="F42" s="50"/>
      <c r="G42" s="50"/>
      <c r="H42" s="50"/>
      <c r="I42" s="50"/>
      <c r="J42" s="50"/>
      <c r="K42" s="50"/>
      <c r="L42" s="50"/>
      <c r="M42" s="50"/>
      <c r="T42" s="51" t="s">
        <v>755</v>
      </c>
      <c r="U42" s="51" t="s">
        <v>781</v>
      </c>
      <c r="V42">
        <v>80.900000000000006</v>
      </c>
    </row>
    <row r="43" spans="2:22" x14ac:dyDescent="0.3">
      <c r="B43" s="51"/>
      <c r="C43" s="51"/>
      <c r="D43" s="181" t="s">
        <v>330</v>
      </c>
      <c r="E43" s="182"/>
      <c r="F43" s="179" t="s">
        <v>325</v>
      </c>
      <c r="G43" s="180"/>
      <c r="H43" s="175" t="s">
        <v>331</v>
      </c>
      <c r="I43" s="176"/>
      <c r="J43" s="175" t="s">
        <v>332</v>
      </c>
      <c r="K43" s="176"/>
      <c r="L43" s="175" t="s">
        <v>43</v>
      </c>
      <c r="M43" s="176"/>
      <c r="N43" s="89" t="s">
        <v>1426</v>
      </c>
      <c r="O43" s="90"/>
      <c r="T43" s="51" t="s">
        <v>757</v>
      </c>
      <c r="U43" s="51" t="s">
        <v>781</v>
      </c>
      <c r="V43">
        <v>19.100000000000001</v>
      </c>
    </row>
    <row r="44" spans="2:22" x14ac:dyDescent="0.3">
      <c r="B44" s="51" t="s">
        <v>755</v>
      </c>
      <c r="C44" s="51" t="s">
        <v>781</v>
      </c>
      <c r="D44" s="43">
        <f>E44/100*11</f>
        <v>9.5000000000000018</v>
      </c>
      <c r="E44" s="52">
        <f>(CO27+CR27+CU27+CX27+DA27+DD27)/6</f>
        <v>86.363636363636374</v>
      </c>
      <c r="F44" s="43">
        <f>G44/100*11</f>
        <v>9.6666666666666661</v>
      </c>
      <c r="G44" s="52">
        <f>(DG27+DJ27+DM27+DP27+DS27+DV27)/6</f>
        <v>87.878787878787875</v>
      </c>
      <c r="H44" s="43">
        <f>I44/100*11</f>
        <v>8.5</v>
      </c>
      <c r="I44" s="52">
        <f>(DY27+EB27+EE27+EH27+EK27+EN27)/6</f>
        <v>77.272727272727266</v>
      </c>
      <c r="J44" s="43">
        <f>K44/100*11</f>
        <v>8</v>
      </c>
      <c r="K44" s="52">
        <f>(EQ27+ET27+EW27+EZ27+FC27+FF27)/6</f>
        <v>72.727272727272734</v>
      </c>
      <c r="L44" s="43">
        <f>M44/100*11</f>
        <v>8.8333333333333339</v>
      </c>
      <c r="M44" s="52">
        <f>(FI27+FL27+FO27+FR27+FU27+FX27)/6</f>
        <v>80.303030303030312</v>
      </c>
      <c r="N44" s="87">
        <f>(CO26+CR26+CU26+CX26+DA26+DD26+DG26+DJ26+DM26+DP26+DS26+DV26+DY26+EB26+EE26+EH26+EK26+EN26+EQ26+ET26+EW26+EZ26+FC26+FF26+FI26+FL26+FO26+FR26+FU26+FX26)/30</f>
        <v>8.9</v>
      </c>
      <c r="O44" s="87">
        <f>(CO27+CR27+CU27+CX27+DA27+DD27+DG27+DJ27+DM27+DP27+DS27+DV27+DY27+EB27+EE27+EH27+EK27+EN27+EQ27+ET27+EW27+EZ27+FC27+FF27+FI27+FL27+FO27+FR27+FU27+FX27)/30</f>
        <v>80.909090909090921</v>
      </c>
      <c r="T44" s="51" t="s">
        <v>758</v>
      </c>
      <c r="U44" s="51" t="s">
        <v>781</v>
      </c>
      <c r="V44">
        <v>0</v>
      </c>
    </row>
    <row r="45" spans="2:22" x14ac:dyDescent="0.3">
      <c r="B45" s="51" t="s">
        <v>757</v>
      </c>
      <c r="C45" s="51" t="s">
        <v>781</v>
      </c>
      <c r="D45" s="86">
        <f t="shared" ref="D45:D46" si="17">E45/100*11</f>
        <v>1.5</v>
      </c>
      <c r="E45" s="52">
        <f>(CP27+CS27+CV27+CY27+DB27+DE27)/6</f>
        <v>13.636363636363635</v>
      </c>
      <c r="F45" s="86">
        <f t="shared" ref="F45:F46" si="18">G45/100*11</f>
        <v>1.3333333333333335</v>
      </c>
      <c r="G45" s="52">
        <f>(DH27+DK27+DN27+DQ27+DT27+DW27)/6</f>
        <v>12.121212121212123</v>
      </c>
      <c r="H45" s="86">
        <f t="shared" ref="H45:H46" si="19">I45/100*11</f>
        <v>2.5</v>
      </c>
      <c r="I45" s="52">
        <f>(DZ27+EC27+EF27+EI27+EL27+EO27)/6</f>
        <v>22.72727272727273</v>
      </c>
      <c r="J45" s="86">
        <f t="shared" ref="J45:J46" si="20">K45/100*11</f>
        <v>3.0000000000000004</v>
      </c>
      <c r="K45" s="52">
        <f>(ER27+EU27+EX27+FA27+FD27+FG27)/6</f>
        <v>27.272727272727277</v>
      </c>
      <c r="L45" s="86">
        <f t="shared" ref="L45:L46" si="21">M45/100*11</f>
        <v>2.166666666666667</v>
      </c>
      <c r="M45" s="52">
        <f>(FJ27+FM27+FP27+FS27+FV27+FY27)/6</f>
        <v>19.696969696969699</v>
      </c>
      <c r="N45" s="87">
        <f>(CP26+CS26+CV26+CY26+DB26+DE26+DH26+DK26+DN26+DQ26+DT26+DW26+DZ26+EC26+EF26+EI26+EL26+EO26+ER26+EU26+EX26+FA26+FD26+FG26+FJ26+FM26+FP26+FS26+FV26+FY26)/30</f>
        <v>2.1</v>
      </c>
      <c r="O45" s="87">
        <f>(CP27+CS27+CV27+CY27+DB27+DE27+DH27+DK27+DN27+DQ27+DT27+DW27+DZ27+EC27+EF27+EI27+EL27+EO27+ER27+EU27+EX27+FA27+FD27+FG27+FJ27+FM27+FP27+FS27+FV27+FY27)/30</f>
        <v>19.09090909090909</v>
      </c>
    </row>
    <row r="46" spans="2:22" x14ac:dyDescent="0.3">
      <c r="B46" s="51" t="s">
        <v>758</v>
      </c>
      <c r="C46" s="51" t="s">
        <v>781</v>
      </c>
      <c r="D46" s="86">
        <f t="shared" si="17"/>
        <v>0</v>
      </c>
      <c r="E46" s="52">
        <f>(CQ27+CT27+CW27+CZ27+DC27+DF27)/6</f>
        <v>0</v>
      </c>
      <c r="F46" s="86">
        <f t="shared" si="18"/>
        <v>0</v>
      </c>
      <c r="G46" s="52">
        <f>(DI27+DL27+DO27+DR27+DU27+DX27)/6</f>
        <v>0</v>
      </c>
      <c r="H46" s="86">
        <f t="shared" si="19"/>
        <v>0</v>
      </c>
      <c r="I46" s="52">
        <f>(EA27+ED27+EG27+EJ27+EM27+EP27)/6</f>
        <v>0</v>
      </c>
      <c r="J46" s="86">
        <f t="shared" si="20"/>
        <v>0</v>
      </c>
      <c r="K46" s="52">
        <f>(ES27+EV27+EY27+FB27+FE27+FH27)/6</f>
        <v>0</v>
      </c>
      <c r="L46" s="86">
        <f t="shared" si="21"/>
        <v>0</v>
      </c>
      <c r="M46" s="52">
        <f>(FK27+FN27+FQ27+FT27+FW27+FZ27)/6</f>
        <v>0</v>
      </c>
      <c r="N46" s="87">
        <f>(CQ26+CT26+CW26+CZ26+DC26+DF26+DI26+DL26+DO26+DR26+DU26+DX26+EA26+ED26+EG26+EJ26+EM26+EP26+ES26+EV26+EY26+FB26+FE26+FH26+FK26+FN26+FQ26+FT26+FW26+FZ26)/30</f>
        <v>0</v>
      </c>
      <c r="O46" s="87">
        <f>(CQ27+CT27+CW27+CZ27+DC27+DF27+DI27+DL27+DO27+DR27+DU27+DX27+EA27+ED27+EG27+EJ27+EM27+EP27+ES27+EV27+EY27+FB27+FE27+FH27+FK27+FN27+FQ27+FT27+FW27+FZ27)/30</f>
        <v>0</v>
      </c>
      <c r="T46" s="51" t="s">
        <v>755</v>
      </c>
      <c r="U46" s="51" t="s">
        <v>782</v>
      </c>
      <c r="V46">
        <v>87.9</v>
      </c>
    </row>
    <row r="47" spans="2:22" x14ac:dyDescent="0.3">
      <c r="B47" s="51"/>
      <c r="C47" s="51"/>
      <c r="D47" s="56">
        <f t="shared" ref="D47:M47" si="22">SUM(D44:D46)</f>
        <v>11.000000000000002</v>
      </c>
      <c r="E47" s="56">
        <f t="shared" si="22"/>
        <v>100.00000000000001</v>
      </c>
      <c r="F47" s="56">
        <f t="shared" si="22"/>
        <v>11</v>
      </c>
      <c r="G47" s="57">
        <f t="shared" si="22"/>
        <v>100</v>
      </c>
      <c r="H47" s="56">
        <f t="shared" si="22"/>
        <v>11</v>
      </c>
      <c r="I47" s="56">
        <f t="shared" si="22"/>
        <v>100</v>
      </c>
      <c r="J47" s="56">
        <f t="shared" si="22"/>
        <v>11</v>
      </c>
      <c r="K47" s="56">
        <f t="shared" si="22"/>
        <v>100.00000000000001</v>
      </c>
      <c r="L47" s="56">
        <f t="shared" si="22"/>
        <v>11</v>
      </c>
      <c r="M47" s="56">
        <f t="shared" si="22"/>
        <v>100.00000000000001</v>
      </c>
      <c r="N47" s="88">
        <f>(N44+N45+N46)/1</f>
        <v>11</v>
      </c>
      <c r="O47" s="88">
        <f>(O44+O45+O46)/1</f>
        <v>100.00000000000001</v>
      </c>
      <c r="T47" s="51" t="s">
        <v>757</v>
      </c>
      <c r="U47" s="51" t="s">
        <v>782</v>
      </c>
      <c r="V47">
        <v>12.1</v>
      </c>
    </row>
    <row r="48" spans="2:22" x14ac:dyDescent="0.3">
      <c r="B48" s="51" t="s">
        <v>755</v>
      </c>
      <c r="C48" s="51" t="s">
        <v>782</v>
      </c>
      <c r="D48" s="43">
        <f>E48/100*11</f>
        <v>9.6666666666666661</v>
      </c>
      <c r="E48" s="52">
        <f>(GA27+GD27+GG27+GJ27+GM27+GP27)/6</f>
        <v>87.878787878787875</v>
      </c>
      <c r="F48" s="50"/>
      <c r="G48" s="50"/>
      <c r="H48" s="50"/>
      <c r="I48" s="50"/>
      <c r="J48" s="50"/>
      <c r="K48" s="50"/>
      <c r="L48" s="50"/>
      <c r="M48" s="50"/>
      <c r="T48" s="51" t="s">
        <v>758</v>
      </c>
      <c r="U48" s="51" t="s">
        <v>782</v>
      </c>
      <c r="V48">
        <v>0</v>
      </c>
    </row>
    <row r="49" spans="2:13" x14ac:dyDescent="0.3">
      <c r="B49" s="51" t="s">
        <v>757</v>
      </c>
      <c r="C49" s="51" t="s">
        <v>782</v>
      </c>
      <c r="D49" s="86">
        <f t="shared" ref="D49:D50" si="23">E49/100*11</f>
        <v>1.333333333333333</v>
      </c>
      <c r="E49" s="52">
        <f>(GB27+GE27+GH27+GK27+GN27+GQ27)/6</f>
        <v>12.121212121212119</v>
      </c>
      <c r="F49" s="50"/>
      <c r="G49" s="50"/>
      <c r="H49" s="50"/>
      <c r="I49" s="50"/>
      <c r="J49" s="50"/>
      <c r="K49" s="50"/>
      <c r="L49" s="50"/>
      <c r="M49" s="50"/>
    </row>
    <row r="50" spans="2:13" x14ac:dyDescent="0.3">
      <c r="B50" s="51" t="s">
        <v>758</v>
      </c>
      <c r="C50" s="51" t="s">
        <v>782</v>
      </c>
      <c r="D50" s="86">
        <f t="shared" si="23"/>
        <v>0</v>
      </c>
      <c r="E50" s="52">
        <f>(GC27+GF27+GI27+GL27+GO27+GR27)/6</f>
        <v>0</v>
      </c>
      <c r="F50" s="50"/>
      <c r="G50" s="50"/>
      <c r="H50" s="50"/>
      <c r="I50" s="50"/>
      <c r="J50" s="50"/>
      <c r="K50" s="50"/>
      <c r="L50" s="50"/>
      <c r="M50" s="50"/>
    </row>
    <row r="51" spans="2:13" x14ac:dyDescent="0.3">
      <c r="B51" s="51"/>
      <c r="C51" s="51"/>
      <c r="D51" s="56">
        <f>SUM(D48:D50)</f>
        <v>11</v>
      </c>
      <c r="E51" s="57">
        <f>SUM(E48:E50)</f>
        <v>100</v>
      </c>
      <c r="F51" s="50"/>
      <c r="G51" s="50"/>
      <c r="H51" s="50"/>
      <c r="I51" s="50"/>
      <c r="J51" s="50"/>
      <c r="K51" s="50"/>
      <c r="L51" s="50"/>
      <c r="M51" s="50"/>
    </row>
  </sheetData>
  <mergeCells count="163">
    <mergeCell ref="GP2:GQ2"/>
    <mergeCell ref="L43:M43"/>
    <mergeCell ref="B29:E29"/>
    <mergeCell ref="D34:E34"/>
    <mergeCell ref="F34:G34"/>
    <mergeCell ref="H34:I34"/>
    <mergeCell ref="F43:G43"/>
    <mergeCell ref="D43:E43"/>
    <mergeCell ref="H43:I43"/>
    <mergeCell ref="J43:K43"/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CI11:CK11"/>
    <mergeCell ref="CL11:CN11"/>
    <mergeCell ref="GG12:GI12"/>
    <mergeCell ref="GJ12:GL12"/>
    <mergeCell ref="FU12:FW12"/>
    <mergeCell ref="FX12:FZ12"/>
    <mergeCell ref="FI12:FK12"/>
    <mergeCell ref="FL12:FN12"/>
    <mergeCell ref="FO12:FQ12"/>
    <mergeCell ref="EN12:EP12"/>
    <mergeCell ref="EK11:EM11"/>
    <mergeCell ref="EK12:EM12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FX11:FZ11"/>
    <mergeCell ref="GP12:GR12"/>
    <mergeCell ref="GP11:GR11"/>
    <mergeCell ref="GM11:GO11"/>
    <mergeCell ref="FR12:FT12"/>
    <mergeCell ref="EZ12:FB12"/>
    <mergeCell ref="FC12:FE12"/>
    <mergeCell ref="FF12:FH12"/>
    <mergeCell ref="DS11:DU11"/>
    <mergeCell ref="EH11:EJ11"/>
    <mergeCell ref="EN11:EP11"/>
    <mergeCell ref="DV11:DX11"/>
    <mergeCell ref="EE11:EG11"/>
    <mergeCell ref="EW11:EY11"/>
    <mergeCell ref="FC11:FE11"/>
    <mergeCell ref="FF11:FH11"/>
    <mergeCell ref="EQ11:ES11"/>
    <mergeCell ref="ET11:EV11"/>
    <mergeCell ref="FI11:FK11"/>
    <mergeCell ref="EZ11:FB11"/>
    <mergeCell ref="GA12:GC12"/>
    <mergeCell ref="GD12:GF12"/>
    <mergeCell ref="ET12:EV12"/>
    <mergeCell ref="EW12:EY12"/>
    <mergeCell ref="EH12:EJ12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X11:Z11"/>
    <mergeCell ref="AA11:AC11"/>
    <mergeCell ref="AM11:AO11"/>
    <mergeCell ref="AP11:AR11"/>
    <mergeCell ref="AJ11:AL11"/>
    <mergeCell ref="AS11:AU11"/>
    <mergeCell ref="AV11:AX11"/>
    <mergeCell ref="BK12:BM12"/>
    <mergeCell ref="AY11:BA11"/>
    <mergeCell ref="BB11:BD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CO11:CQ11"/>
    <mergeCell ref="BW11:BY11"/>
    <mergeCell ref="BZ11:CB11"/>
    <mergeCell ref="AS12:AU12"/>
    <mergeCell ref="C12:E12"/>
    <mergeCell ref="F12:H12"/>
    <mergeCell ref="I12:K12"/>
    <mergeCell ref="DG12:DI12"/>
    <mergeCell ref="DJ12:DL12"/>
    <mergeCell ref="CU12:CW12"/>
    <mergeCell ref="DD12:DF12"/>
    <mergeCell ref="EQ12:ES12"/>
    <mergeCell ref="DV12:DX12"/>
    <mergeCell ref="DY12:EA12"/>
    <mergeCell ref="EB12:ED12"/>
    <mergeCell ref="DM12:DO12"/>
    <mergeCell ref="DP12:DR12"/>
    <mergeCell ref="DS12:DU12"/>
    <mergeCell ref="EE12:EG12"/>
    <mergeCell ref="CR12:CT12"/>
    <mergeCell ref="CO12:CQ12"/>
    <mergeCell ref="CL12:CN12"/>
    <mergeCell ref="CI12:CK12"/>
    <mergeCell ref="CF12:CH12"/>
    <mergeCell ref="BW12:BY12"/>
    <mergeCell ref="BE12:BG12"/>
    <mergeCell ref="BH12:BJ12"/>
    <mergeCell ref="J34:K34"/>
    <mergeCell ref="BQ12:BS12"/>
    <mergeCell ref="BN12:BP12"/>
    <mergeCell ref="BT12:BV12"/>
    <mergeCell ref="CX12:CZ12"/>
    <mergeCell ref="DA12:DC12"/>
    <mergeCell ref="A26:B26"/>
    <mergeCell ref="A27:B27"/>
    <mergeCell ref="AV12:AX12"/>
    <mergeCell ref="AY12:BA12"/>
    <mergeCell ref="BB12:BD12"/>
    <mergeCell ref="R12:T12"/>
    <mergeCell ref="O12:Q12"/>
    <mergeCell ref="U12:W12"/>
    <mergeCell ref="L12:N12"/>
    <mergeCell ref="AD12:AF12"/>
    <mergeCell ref="X12:Z12"/>
    <mergeCell ref="AA12:AC12"/>
    <mergeCell ref="AM12:AO12"/>
    <mergeCell ref="AG12:AI12"/>
    <mergeCell ref="AJ12:AL12"/>
    <mergeCell ref="BZ12:CB12"/>
    <mergeCell ref="CC12:CE12"/>
    <mergeCell ref="AP12:AR1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T64"/>
  <sheetViews>
    <sheetView topLeftCell="HW1" workbookViewId="0">
      <selection activeCell="IZ13" sqref="IZ13"/>
    </sheetView>
  </sheetViews>
  <sheetFormatPr defaultRowHeight="14.4" x14ac:dyDescent="0.3"/>
  <cols>
    <col min="2" max="2" width="25.88671875" customWidth="1"/>
  </cols>
  <sheetData>
    <row r="1" spans="1:254" ht="15.6" x14ac:dyDescent="0.3">
      <c r="A1" s="6" t="s">
        <v>44</v>
      </c>
      <c r="B1" s="14" t="s">
        <v>1394</v>
      </c>
      <c r="C1" s="19"/>
      <c r="D1" s="19"/>
      <c r="E1" s="19"/>
      <c r="F1" s="19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54" ht="15.6" x14ac:dyDescent="0.3">
      <c r="A2" s="8" t="s">
        <v>790</v>
      </c>
      <c r="B2" s="7"/>
      <c r="C2" s="7"/>
      <c r="D2" s="7"/>
      <c r="E2" s="7"/>
      <c r="F2" s="1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IR2" s="138" t="s">
        <v>1401</v>
      </c>
      <c r="IS2" s="138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54" ht="15.6" customHeight="1" x14ac:dyDescent="0.3">
      <c r="A4" s="98" t="s">
        <v>0</v>
      </c>
      <c r="B4" s="98" t="s">
        <v>170</v>
      </c>
      <c r="C4" s="109" t="s">
        <v>412</v>
      </c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 t="s">
        <v>321</v>
      </c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  <c r="BM4" s="109"/>
      <c r="BN4" s="109"/>
      <c r="BO4" s="109"/>
      <c r="BP4" s="109"/>
      <c r="BQ4" s="109"/>
      <c r="BR4" s="109"/>
      <c r="BS4" s="109"/>
      <c r="BT4" s="109"/>
      <c r="BU4" s="109"/>
      <c r="BV4" s="109"/>
      <c r="BW4" s="109"/>
      <c r="BX4" s="109"/>
      <c r="BY4" s="109"/>
      <c r="BZ4" s="109"/>
      <c r="CA4" s="109"/>
      <c r="CB4" s="109"/>
      <c r="CC4" s="109"/>
      <c r="CD4" s="109"/>
      <c r="CE4" s="109"/>
      <c r="CF4" s="109"/>
      <c r="CG4" s="109"/>
      <c r="CH4" s="109"/>
      <c r="CI4" s="109"/>
      <c r="CJ4" s="109"/>
      <c r="CK4" s="109"/>
      <c r="CL4" s="109"/>
      <c r="CM4" s="109"/>
      <c r="CN4" s="109"/>
      <c r="CO4" s="109"/>
      <c r="CP4" s="109"/>
      <c r="CQ4" s="109"/>
      <c r="CR4" s="109"/>
      <c r="CS4" s="109"/>
      <c r="CT4" s="109"/>
      <c r="CU4" s="109"/>
      <c r="CV4" s="109"/>
      <c r="CW4" s="109"/>
      <c r="CX4" s="109"/>
      <c r="CY4" s="109"/>
      <c r="CZ4" s="109"/>
      <c r="DA4" s="109"/>
      <c r="DB4" s="109"/>
      <c r="DC4" s="109"/>
      <c r="DD4" s="125" t="s">
        <v>869</v>
      </c>
      <c r="DE4" s="126"/>
      <c r="DF4" s="126"/>
      <c r="DG4" s="126"/>
      <c r="DH4" s="126"/>
      <c r="DI4" s="126"/>
      <c r="DJ4" s="126"/>
      <c r="DK4" s="126"/>
      <c r="DL4" s="126"/>
      <c r="DM4" s="126"/>
      <c r="DN4" s="126"/>
      <c r="DO4" s="126"/>
      <c r="DP4" s="126"/>
      <c r="DQ4" s="126"/>
      <c r="DR4" s="126"/>
      <c r="DS4" s="126"/>
      <c r="DT4" s="126"/>
      <c r="DU4" s="126"/>
      <c r="DV4" s="126"/>
      <c r="DW4" s="126"/>
      <c r="DX4" s="127"/>
      <c r="DY4" s="154" t="s">
        <v>324</v>
      </c>
      <c r="DZ4" s="155"/>
      <c r="EA4" s="155"/>
      <c r="EB4" s="155"/>
      <c r="EC4" s="155"/>
      <c r="ED4" s="155"/>
      <c r="EE4" s="155"/>
      <c r="EF4" s="155"/>
      <c r="EG4" s="155"/>
      <c r="EH4" s="155"/>
      <c r="EI4" s="155"/>
      <c r="EJ4" s="155"/>
      <c r="EK4" s="155"/>
      <c r="EL4" s="155"/>
      <c r="EM4" s="155"/>
      <c r="EN4" s="155"/>
      <c r="EO4" s="155"/>
      <c r="EP4" s="155"/>
      <c r="EQ4" s="155"/>
      <c r="ER4" s="155"/>
      <c r="ES4" s="155"/>
      <c r="ET4" s="155"/>
      <c r="EU4" s="155"/>
      <c r="EV4" s="155"/>
      <c r="EW4" s="155"/>
      <c r="EX4" s="155"/>
      <c r="EY4" s="155"/>
      <c r="EZ4" s="155"/>
      <c r="FA4" s="155"/>
      <c r="FB4" s="155"/>
      <c r="FC4" s="155"/>
      <c r="FD4" s="155"/>
      <c r="FE4" s="155"/>
      <c r="FF4" s="155"/>
      <c r="FG4" s="155"/>
      <c r="FH4" s="155"/>
      <c r="FI4" s="155"/>
      <c r="FJ4" s="155"/>
      <c r="FK4" s="155"/>
      <c r="FL4" s="155"/>
      <c r="FM4" s="155"/>
      <c r="FN4" s="155"/>
      <c r="FO4" s="155"/>
      <c r="FP4" s="155"/>
      <c r="FQ4" s="155"/>
      <c r="FR4" s="155"/>
      <c r="FS4" s="155"/>
      <c r="FT4" s="155"/>
      <c r="FU4" s="155"/>
      <c r="FV4" s="155"/>
      <c r="FW4" s="155"/>
      <c r="FX4" s="155"/>
      <c r="FY4" s="155"/>
      <c r="FZ4" s="155"/>
      <c r="GA4" s="155"/>
      <c r="GB4" s="155"/>
      <c r="GC4" s="155"/>
      <c r="GD4" s="155"/>
      <c r="GE4" s="155"/>
      <c r="GF4" s="155"/>
      <c r="GG4" s="155"/>
      <c r="GH4" s="155"/>
      <c r="GI4" s="155"/>
      <c r="GJ4" s="155"/>
      <c r="GK4" s="155"/>
      <c r="GL4" s="155"/>
      <c r="GM4" s="155"/>
      <c r="GN4" s="155"/>
      <c r="GO4" s="155"/>
      <c r="GP4" s="155"/>
      <c r="GQ4" s="155"/>
      <c r="GR4" s="155"/>
      <c r="GS4" s="155"/>
      <c r="GT4" s="155"/>
      <c r="GU4" s="155"/>
      <c r="GV4" s="155"/>
      <c r="GW4" s="155"/>
      <c r="GX4" s="155"/>
      <c r="GY4" s="155"/>
      <c r="GZ4" s="155"/>
      <c r="HA4" s="155"/>
      <c r="HB4" s="155"/>
      <c r="HC4" s="155"/>
      <c r="HD4" s="155"/>
      <c r="HE4" s="155"/>
      <c r="HF4" s="155"/>
      <c r="HG4" s="155"/>
      <c r="HH4" s="155"/>
      <c r="HI4" s="155"/>
      <c r="HJ4" s="155"/>
      <c r="HK4" s="155"/>
      <c r="HL4" s="155"/>
      <c r="HM4" s="155"/>
      <c r="HN4" s="155"/>
      <c r="HO4" s="155"/>
      <c r="HP4" s="155"/>
      <c r="HQ4" s="155"/>
      <c r="HR4" s="155"/>
      <c r="HS4" s="155"/>
      <c r="HT4" s="155"/>
      <c r="HU4" s="155"/>
      <c r="HV4" s="155"/>
      <c r="HW4" s="155"/>
      <c r="HX4" s="155"/>
      <c r="HY4" s="156"/>
      <c r="HZ4" s="153" t="s">
        <v>415</v>
      </c>
      <c r="IA4" s="153"/>
      <c r="IB4" s="153"/>
      <c r="IC4" s="153"/>
      <c r="ID4" s="153"/>
      <c r="IE4" s="153"/>
      <c r="IF4" s="153"/>
      <c r="IG4" s="153"/>
      <c r="IH4" s="153"/>
      <c r="II4" s="153"/>
      <c r="IJ4" s="153"/>
      <c r="IK4" s="153"/>
      <c r="IL4" s="153"/>
      <c r="IM4" s="153"/>
      <c r="IN4" s="153"/>
      <c r="IO4" s="153"/>
      <c r="IP4" s="153"/>
      <c r="IQ4" s="153"/>
      <c r="IR4" s="153"/>
      <c r="IS4" s="153"/>
      <c r="IT4" s="153"/>
    </row>
    <row r="5" spans="1:254" ht="15" customHeight="1" x14ac:dyDescent="0.3">
      <c r="A5" s="98"/>
      <c r="B5" s="98"/>
      <c r="C5" s="149" t="s">
        <v>320</v>
      </c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 t="s">
        <v>413</v>
      </c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7" t="s">
        <v>323</v>
      </c>
      <c r="AT5" s="147"/>
      <c r="AU5" s="147"/>
      <c r="AV5" s="147"/>
      <c r="AW5" s="147"/>
      <c r="AX5" s="147"/>
      <c r="AY5" s="147"/>
      <c r="AZ5" s="147"/>
      <c r="BA5" s="147"/>
      <c r="BB5" s="147"/>
      <c r="BC5" s="147"/>
      <c r="BD5" s="147"/>
      <c r="BE5" s="147"/>
      <c r="BF5" s="147"/>
      <c r="BG5" s="147"/>
      <c r="BH5" s="147"/>
      <c r="BI5" s="147"/>
      <c r="BJ5" s="147"/>
      <c r="BK5" s="147"/>
      <c r="BL5" s="147"/>
      <c r="BM5" s="147"/>
      <c r="BN5" s="147" t="s">
        <v>414</v>
      </c>
      <c r="BO5" s="147"/>
      <c r="BP5" s="147"/>
      <c r="BQ5" s="147"/>
      <c r="BR5" s="147"/>
      <c r="BS5" s="147"/>
      <c r="BT5" s="147"/>
      <c r="BU5" s="147"/>
      <c r="BV5" s="147"/>
      <c r="BW5" s="147"/>
      <c r="BX5" s="147"/>
      <c r="BY5" s="147"/>
      <c r="BZ5" s="147"/>
      <c r="CA5" s="147"/>
      <c r="CB5" s="147"/>
      <c r="CC5" s="147"/>
      <c r="CD5" s="147"/>
      <c r="CE5" s="147"/>
      <c r="CF5" s="147"/>
      <c r="CG5" s="147"/>
      <c r="CH5" s="147"/>
      <c r="CI5" s="147" t="s">
        <v>378</v>
      </c>
      <c r="CJ5" s="147"/>
      <c r="CK5" s="147"/>
      <c r="CL5" s="147"/>
      <c r="CM5" s="147"/>
      <c r="CN5" s="147"/>
      <c r="CO5" s="147"/>
      <c r="CP5" s="147"/>
      <c r="CQ5" s="147"/>
      <c r="CR5" s="147"/>
      <c r="CS5" s="147"/>
      <c r="CT5" s="147"/>
      <c r="CU5" s="147"/>
      <c r="CV5" s="147"/>
      <c r="CW5" s="147"/>
      <c r="CX5" s="147"/>
      <c r="CY5" s="147"/>
      <c r="CZ5" s="147"/>
      <c r="DA5" s="147"/>
      <c r="DB5" s="147"/>
      <c r="DC5" s="147"/>
      <c r="DD5" s="149" t="s">
        <v>379</v>
      </c>
      <c r="DE5" s="149"/>
      <c r="DF5" s="149"/>
      <c r="DG5" s="149"/>
      <c r="DH5" s="149"/>
      <c r="DI5" s="149"/>
      <c r="DJ5" s="149"/>
      <c r="DK5" s="149"/>
      <c r="DL5" s="149"/>
      <c r="DM5" s="149"/>
      <c r="DN5" s="149"/>
      <c r="DO5" s="149"/>
      <c r="DP5" s="149"/>
      <c r="DQ5" s="149"/>
      <c r="DR5" s="149"/>
      <c r="DS5" s="149"/>
      <c r="DT5" s="149"/>
      <c r="DU5" s="149"/>
      <c r="DV5" s="149"/>
      <c r="DW5" s="149"/>
      <c r="DX5" s="149"/>
      <c r="DY5" s="149" t="s">
        <v>330</v>
      </c>
      <c r="DZ5" s="149"/>
      <c r="EA5" s="149"/>
      <c r="EB5" s="149"/>
      <c r="EC5" s="149"/>
      <c r="ED5" s="149"/>
      <c r="EE5" s="149"/>
      <c r="EF5" s="149"/>
      <c r="EG5" s="149"/>
      <c r="EH5" s="149"/>
      <c r="EI5" s="149"/>
      <c r="EJ5" s="149"/>
      <c r="EK5" s="149"/>
      <c r="EL5" s="149"/>
      <c r="EM5" s="149"/>
      <c r="EN5" s="149"/>
      <c r="EO5" s="149"/>
      <c r="EP5" s="149"/>
      <c r="EQ5" s="149"/>
      <c r="ER5" s="149"/>
      <c r="ES5" s="149"/>
      <c r="ET5" s="148" t="s">
        <v>325</v>
      </c>
      <c r="EU5" s="148"/>
      <c r="EV5" s="148"/>
      <c r="EW5" s="148"/>
      <c r="EX5" s="148"/>
      <c r="EY5" s="148"/>
      <c r="EZ5" s="148"/>
      <c r="FA5" s="148"/>
      <c r="FB5" s="148"/>
      <c r="FC5" s="148"/>
      <c r="FD5" s="148"/>
      <c r="FE5" s="148"/>
      <c r="FF5" s="148"/>
      <c r="FG5" s="148"/>
      <c r="FH5" s="148"/>
      <c r="FI5" s="148"/>
      <c r="FJ5" s="148"/>
      <c r="FK5" s="148"/>
      <c r="FL5" s="148"/>
      <c r="FM5" s="148"/>
      <c r="FN5" s="148"/>
      <c r="FO5" s="147" t="s">
        <v>331</v>
      </c>
      <c r="FP5" s="147"/>
      <c r="FQ5" s="147"/>
      <c r="FR5" s="147"/>
      <c r="FS5" s="147"/>
      <c r="FT5" s="147"/>
      <c r="FU5" s="147"/>
      <c r="FV5" s="147"/>
      <c r="FW5" s="147"/>
      <c r="FX5" s="147"/>
      <c r="FY5" s="147"/>
      <c r="FZ5" s="147"/>
      <c r="GA5" s="147"/>
      <c r="GB5" s="147"/>
      <c r="GC5" s="147"/>
      <c r="GD5" s="147"/>
      <c r="GE5" s="147"/>
      <c r="GF5" s="147"/>
      <c r="GG5" s="147"/>
      <c r="GH5" s="147"/>
      <c r="GI5" s="147"/>
      <c r="GJ5" s="175" t="s">
        <v>332</v>
      </c>
      <c r="GK5" s="185"/>
      <c r="GL5" s="185"/>
      <c r="GM5" s="185"/>
      <c r="GN5" s="185"/>
      <c r="GO5" s="185"/>
      <c r="GP5" s="185"/>
      <c r="GQ5" s="185"/>
      <c r="GR5" s="185"/>
      <c r="GS5" s="185"/>
      <c r="GT5" s="185"/>
      <c r="GU5" s="185"/>
      <c r="GV5" s="185"/>
      <c r="GW5" s="185"/>
      <c r="GX5" s="185"/>
      <c r="GY5" s="185"/>
      <c r="GZ5" s="185"/>
      <c r="HA5" s="185"/>
      <c r="HB5" s="185"/>
      <c r="HC5" s="185"/>
      <c r="HD5" s="176"/>
      <c r="HE5" s="130" t="s">
        <v>43</v>
      </c>
      <c r="HF5" s="131"/>
      <c r="HG5" s="131"/>
      <c r="HH5" s="131"/>
      <c r="HI5" s="131"/>
      <c r="HJ5" s="131"/>
      <c r="HK5" s="131"/>
      <c r="HL5" s="131"/>
      <c r="HM5" s="131"/>
      <c r="HN5" s="131"/>
      <c r="HO5" s="131"/>
      <c r="HP5" s="131"/>
      <c r="HQ5" s="131"/>
      <c r="HR5" s="131"/>
      <c r="HS5" s="131"/>
      <c r="HT5" s="131"/>
      <c r="HU5" s="131"/>
      <c r="HV5" s="131"/>
      <c r="HW5" s="131"/>
      <c r="HX5" s="131"/>
      <c r="HY5" s="157"/>
      <c r="HZ5" s="147" t="s">
        <v>327</v>
      </c>
      <c r="IA5" s="147"/>
      <c r="IB5" s="147"/>
      <c r="IC5" s="147"/>
      <c r="ID5" s="147"/>
      <c r="IE5" s="147"/>
      <c r="IF5" s="147"/>
      <c r="IG5" s="147"/>
      <c r="IH5" s="147"/>
      <c r="II5" s="147"/>
      <c r="IJ5" s="147"/>
      <c r="IK5" s="147"/>
      <c r="IL5" s="147"/>
      <c r="IM5" s="147"/>
      <c r="IN5" s="147"/>
      <c r="IO5" s="147"/>
      <c r="IP5" s="147"/>
      <c r="IQ5" s="147"/>
      <c r="IR5" s="147"/>
      <c r="IS5" s="147"/>
      <c r="IT5" s="147"/>
    </row>
    <row r="6" spans="1:254" ht="4.2" hidden="1" customHeight="1" x14ac:dyDescent="0.3">
      <c r="A6" s="98"/>
      <c r="B6" s="98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147"/>
      <c r="IA6" s="147"/>
      <c r="IB6" s="147"/>
      <c r="IC6" s="147"/>
      <c r="ID6" s="147"/>
      <c r="IE6" s="147"/>
      <c r="IF6" s="147"/>
      <c r="IG6" s="147"/>
      <c r="IH6" s="147"/>
      <c r="II6" s="147"/>
      <c r="IJ6" s="147"/>
      <c r="IK6" s="147"/>
      <c r="IL6" s="147"/>
      <c r="IM6" s="147"/>
      <c r="IN6" s="147"/>
      <c r="IO6" s="147"/>
      <c r="IP6" s="147"/>
      <c r="IQ6" s="147"/>
      <c r="IR6" s="147"/>
      <c r="IS6" s="147"/>
      <c r="IT6" s="147"/>
    </row>
    <row r="7" spans="1:254" ht="16.2" hidden="1" customHeight="1" thickBot="1" x14ac:dyDescent="0.35">
      <c r="A7" s="98"/>
      <c r="B7" s="98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147"/>
      <c r="IA7" s="147"/>
      <c r="IB7" s="147"/>
      <c r="IC7" s="147"/>
      <c r="ID7" s="147"/>
      <c r="IE7" s="147"/>
      <c r="IF7" s="147"/>
      <c r="IG7" s="147"/>
      <c r="IH7" s="147"/>
      <c r="II7" s="147"/>
      <c r="IJ7" s="147"/>
      <c r="IK7" s="147"/>
      <c r="IL7" s="147"/>
      <c r="IM7" s="147"/>
      <c r="IN7" s="147"/>
      <c r="IO7" s="147"/>
      <c r="IP7" s="147"/>
      <c r="IQ7" s="147"/>
      <c r="IR7" s="147"/>
      <c r="IS7" s="147"/>
      <c r="IT7" s="147"/>
    </row>
    <row r="8" spans="1:254" ht="17.399999999999999" hidden="1" customHeight="1" thickBot="1" x14ac:dyDescent="0.35">
      <c r="A8" s="98"/>
      <c r="B8" s="98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147"/>
      <c r="IA8" s="147"/>
      <c r="IB8" s="147"/>
      <c r="IC8" s="147"/>
      <c r="ID8" s="147"/>
      <c r="IE8" s="147"/>
      <c r="IF8" s="147"/>
      <c r="IG8" s="147"/>
      <c r="IH8" s="147"/>
      <c r="II8" s="147"/>
      <c r="IJ8" s="147"/>
      <c r="IK8" s="147"/>
      <c r="IL8" s="147"/>
      <c r="IM8" s="147"/>
      <c r="IN8" s="147"/>
      <c r="IO8" s="147"/>
      <c r="IP8" s="147"/>
      <c r="IQ8" s="147"/>
      <c r="IR8" s="147"/>
      <c r="IS8" s="147"/>
      <c r="IT8" s="147"/>
    </row>
    <row r="9" spans="1:254" ht="18" hidden="1" customHeight="1" thickBot="1" x14ac:dyDescent="0.35">
      <c r="A9" s="98"/>
      <c r="B9" s="98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147"/>
      <c r="IA9" s="147"/>
      <c r="IB9" s="147"/>
      <c r="IC9" s="147"/>
      <c r="ID9" s="147"/>
      <c r="IE9" s="147"/>
      <c r="IF9" s="147"/>
      <c r="IG9" s="147"/>
      <c r="IH9" s="147"/>
      <c r="II9" s="147"/>
      <c r="IJ9" s="147"/>
      <c r="IK9" s="147"/>
      <c r="IL9" s="147"/>
      <c r="IM9" s="147"/>
      <c r="IN9" s="147"/>
      <c r="IO9" s="147"/>
      <c r="IP9" s="147"/>
      <c r="IQ9" s="147"/>
      <c r="IR9" s="147"/>
      <c r="IS9" s="147"/>
      <c r="IT9" s="147"/>
    </row>
    <row r="10" spans="1:254" ht="30" hidden="1" customHeight="1" thickBot="1" x14ac:dyDescent="0.35">
      <c r="A10" s="98"/>
      <c r="B10" s="98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147"/>
      <c r="IA10" s="147"/>
      <c r="IB10" s="147"/>
      <c r="IC10" s="147"/>
      <c r="ID10" s="147"/>
      <c r="IE10" s="147"/>
      <c r="IF10" s="147"/>
      <c r="IG10" s="147"/>
      <c r="IH10" s="147"/>
      <c r="II10" s="147"/>
      <c r="IJ10" s="147"/>
      <c r="IK10" s="147"/>
      <c r="IL10" s="147"/>
      <c r="IM10" s="147"/>
      <c r="IN10" s="147"/>
      <c r="IO10" s="147"/>
      <c r="IP10" s="147"/>
      <c r="IQ10" s="147"/>
      <c r="IR10" s="147"/>
      <c r="IS10" s="147"/>
      <c r="IT10" s="147"/>
    </row>
    <row r="11" spans="1:254" ht="15.6" x14ac:dyDescent="0.3">
      <c r="A11" s="98"/>
      <c r="B11" s="98"/>
      <c r="C11" s="149" t="s">
        <v>122</v>
      </c>
      <c r="D11" s="149" t="s">
        <v>2</v>
      </c>
      <c r="E11" s="149" t="s">
        <v>3</v>
      </c>
      <c r="F11" s="149" t="s">
        <v>123</v>
      </c>
      <c r="G11" s="149" t="s">
        <v>6</v>
      </c>
      <c r="H11" s="149" t="s">
        <v>7</v>
      </c>
      <c r="I11" s="149" t="s">
        <v>124</v>
      </c>
      <c r="J11" s="149"/>
      <c r="K11" s="149"/>
      <c r="L11" s="149" t="s">
        <v>163</v>
      </c>
      <c r="M11" s="149"/>
      <c r="N11" s="149"/>
      <c r="O11" s="149" t="s">
        <v>125</v>
      </c>
      <c r="P11" s="149"/>
      <c r="Q11" s="149"/>
      <c r="R11" s="149" t="s">
        <v>126</v>
      </c>
      <c r="S11" s="149"/>
      <c r="T11" s="149"/>
      <c r="U11" s="149" t="s">
        <v>127</v>
      </c>
      <c r="V11" s="149"/>
      <c r="W11" s="149"/>
      <c r="X11" s="149" t="s">
        <v>128</v>
      </c>
      <c r="Y11" s="149"/>
      <c r="Z11" s="149"/>
      <c r="AA11" s="149" t="s">
        <v>129</v>
      </c>
      <c r="AB11" s="149"/>
      <c r="AC11" s="149"/>
      <c r="AD11" s="149" t="s">
        <v>1242</v>
      </c>
      <c r="AE11" s="149"/>
      <c r="AF11" s="149"/>
      <c r="AG11" s="149" t="s">
        <v>164</v>
      </c>
      <c r="AH11" s="149"/>
      <c r="AI11" s="149"/>
      <c r="AJ11" s="147" t="s">
        <v>130</v>
      </c>
      <c r="AK11" s="147"/>
      <c r="AL11" s="147"/>
      <c r="AM11" s="147" t="s">
        <v>1251</v>
      </c>
      <c r="AN11" s="147"/>
      <c r="AO11" s="147"/>
      <c r="AP11" s="149" t="s">
        <v>131</v>
      </c>
      <c r="AQ11" s="149"/>
      <c r="AR11" s="149"/>
      <c r="AS11" s="149" t="s">
        <v>132</v>
      </c>
      <c r="AT11" s="149"/>
      <c r="AU11" s="149"/>
      <c r="AV11" s="147" t="s">
        <v>133</v>
      </c>
      <c r="AW11" s="147"/>
      <c r="AX11" s="147"/>
      <c r="AY11" s="149" t="s">
        <v>134</v>
      </c>
      <c r="AZ11" s="149"/>
      <c r="BA11" s="149"/>
      <c r="BB11" s="149" t="s">
        <v>135</v>
      </c>
      <c r="BC11" s="149"/>
      <c r="BD11" s="149"/>
      <c r="BE11" s="149" t="s">
        <v>136</v>
      </c>
      <c r="BF11" s="149"/>
      <c r="BG11" s="149"/>
      <c r="BH11" s="149" t="s">
        <v>137</v>
      </c>
      <c r="BI11" s="149"/>
      <c r="BJ11" s="149"/>
      <c r="BK11" s="149" t="s">
        <v>1257</v>
      </c>
      <c r="BL11" s="149"/>
      <c r="BM11" s="149"/>
      <c r="BN11" s="147" t="s">
        <v>138</v>
      </c>
      <c r="BO11" s="147"/>
      <c r="BP11" s="147"/>
      <c r="BQ11" s="147" t="s">
        <v>139</v>
      </c>
      <c r="BR11" s="147"/>
      <c r="BS11" s="147"/>
      <c r="BT11" s="147" t="s">
        <v>140</v>
      </c>
      <c r="BU11" s="147"/>
      <c r="BV11" s="147"/>
      <c r="BW11" s="147" t="s">
        <v>141</v>
      </c>
      <c r="BX11" s="147"/>
      <c r="BY11" s="147"/>
      <c r="BZ11" s="147" t="s">
        <v>142</v>
      </c>
      <c r="CA11" s="147"/>
      <c r="CB11" s="147"/>
      <c r="CC11" s="147" t="s">
        <v>143</v>
      </c>
      <c r="CD11" s="147"/>
      <c r="CE11" s="147"/>
      <c r="CF11" s="147" t="s">
        <v>144</v>
      </c>
      <c r="CG11" s="147"/>
      <c r="CH11" s="147"/>
      <c r="CI11" s="147" t="s">
        <v>145</v>
      </c>
      <c r="CJ11" s="147"/>
      <c r="CK11" s="147"/>
      <c r="CL11" s="147" t="s">
        <v>146</v>
      </c>
      <c r="CM11" s="147"/>
      <c r="CN11" s="147"/>
      <c r="CO11" s="147" t="s">
        <v>165</v>
      </c>
      <c r="CP11" s="147"/>
      <c r="CQ11" s="147"/>
      <c r="CR11" s="147" t="s">
        <v>147</v>
      </c>
      <c r="CS11" s="147"/>
      <c r="CT11" s="147"/>
      <c r="CU11" s="147" t="s">
        <v>148</v>
      </c>
      <c r="CV11" s="147"/>
      <c r="CW11" s="147"/>
      <c r="CX11" s="147" t="s">
        <v>149</v>
      </c>
      <c r="CY11" s="147"/>
      <c r="CZ11" s="147"/>
      <c r="DA11" s="147" t="s">
        <v>150</v>
      </c>
      <c r="DB11" s="147"/>
      <c r="DC11" s="147"/>
      <c r="DD11" s="147" t="s">
        <v>416</v>
      </c>
      <c r="DE11" s="147"/>
      <c r="DF11" s="147"/>
      <c r="DG11" s="147" t="s">
        <v>417</v>
      </c>
      <c r="DH11" s="147"/>
      <c r="DI11" s="147"/>
      <c r="DJ11" s="147" t="s">
        <v>418</v>
      </c>
      <c r="DK11" s="147"/>
      <c r="DL11" s="147"/>
      <c r="DM11" s="147" t="s">
        <v>419</v>
      </c>
      <c r="DN11" s="147"/>
      <c r="DO11" s="147"/>
      <c r="DP11" s="147" t="s">
        <v>420</v>
      </c>
      <c r="DQ11" s="147"/>
      <c r="DR11" s="147"/>
      <c r="DS11" s="147" t="s">
        <v>421</v>
      </c>
      <c r="DT11" s="147"/>
      <c r="DU11" s="147"/>
      <c r="DV11" s="147" t="s">
        <v>422</v>
      </c>
      <c r="DW11" s="147"/>
      <c r="DX11" s="147"/>
      <c r="DY11" s="147" t="s">
        <v>151</v>
      </c>
      <c r="DZ11" s="147"/>
      <c r="EA11" s="147"/>
      <c r="EB11" s="147" t="s">
        <v>152</v>
      </c>
      <c r="EC11" s="147"/>
      <c r="ED11" s="147"/>
      <c r="EE11" s="147" t="s">
        <v>153</v>
      </c>
      <c r="EF11" s="147"/>
      <c r="EG11" s="147"/>
      <c r="EH11" s="147" t="s">
        <v>166</v>
      </c>
      <c r="EI11" s="147"/>
      <c r="EJ11" s="147"/>
      <c r="EK11" s="147" t="s">
        <v>154</v>
      </c>
      <c r="EL11" s="147"/>
      <c r="EM11" s="147"/>
      <c r="EN11" s="147" t="s">
        <v>155</v>
      </c>
      <c r="EO11" s="147"/>
      <c r="EP11" s="147"/>
      <c r="EQ11" s="147" t="s">
        <v>156</v>
      </c>
      <c r="ER11" s="147"/>
      <c r="ES11" s="147"/>
      <c r="ET11" s="147" t="s">
        <v>157</v>
      </c>
      <c r="EU11" s="147"/>
      <c r="EV11" s="147"/>
      <c r="EW11" s="147" t="s">
        <v>158</v>
      </c>
      <c r="EX11" s="147"/>
      <c r="EY11" s="147"/>
      <c r="EZ11" s="147" t="s">
        <v>159</v>
      </c>
      <c r="FA11" s="147"/>
      <c r="FB11" s="147"/>
      <c r="FC11" s="147" t="s">
        <v>160</v>
      </c>
      <c r="FD11" s="147"/>
      <c r="FE11" s="147"/>
      <c r="FF11" s="147" t="s">
        <v>161</v>
      </c>
      <c r="FG11" s="147"/>
      <c r="FH11" s="147"/>
      <c r="FI11" s="147" t="s">
        <v>162</v>
      </c>
      <c r="FJ11" s="147"/>
      <c r="FK11" s="147"/>
      <c r="FL11" s="147" t="s">
        <v>167</v>
      </c>
      <c r="FM11" s="147"/>
      <c r="FN11" s="147"/>
      <c r="FO11" s="147" t="s">
        <v>168</v>
      </c>
      <c r="FP11" s="147"/>
      <c r="FQ11" s="147"/>
      <c r="FR11" s="147" t="s">
        <v>423</v>
      </c>
      <c r="FS11" s="147"/>
      <c r="FT11" s="147"/>
      <c r="FU11" s="147" t="s">
        <v>424</v>
      </c>
      <c r="FV11" s="147"/>
      <c r="FW11" s="147"/>
      <c r="FX11" s="147" t="s">
        <v>425</v>
      </c>
      <c r="FY11" s="147"/>
      <c r="FZ11" s="147"/>
      <c r="GA11" s="147" t="s">
        <v>426</v>
      </c>
      <c r="GB11" s="147"/>
      <c r="GC11" s="147"/>
      <c r="GD11" s="147" t="s">
        <v>427</v>
      </c>
      <c r="GE11" s="147"/>
      <c r="GF11" s="147"/>
      <c r="GG11" s="147" t="s">
        <v>428</v>
      </c>
      <c r="GH11" s="147"/>
      <c r="GI11" s="147"/>
      <c r="GJ11" s="147" t="s">
        <v>1335</v>
      </c>
      <c r="GK11" s="147"/>
      <c r="GL11" s="147"/>
      <c r="GM11" s="147" t="s">
        <v>1336</v>
      </c>
      <c r="GN11" s="147"/>
      <c r="GO11" s="147"/>
      <c r="GP11" s="147" t="s">
        <v>1338</v>
      </c>
      <c r="GQ11" s="147"/>
      <c r="GR11" s="147"/>
      <c r="GS11" s="147" t="s">
        <v>1342</v>
      </c>
      <c r="GT11" s="147"/>
      <c r="GU11" s="147"/>
      <c r="GV11" s="147" t="s">
        <v>1348</v>
      </c>
      <c r="GW11" s="147"/>
      <c r="GX11" s="147"/>
      <c r="GY11" s="147" t="s">
        <v>1349</v>
      </c>
      <c r="GZ11" s="147"/>
      <c r="HA11" s="147"/>
      <c r="HB11" s="147" t="s">
        <v>1353</v>
      </c>
      <c r="HC11" s="147"/>
      <c r="HD11" s="147"/>
      <c r="HE11" s="147" t="s">
        <v>1354</v>
      </c>
      <c r="HF11" s="147"/>
      <c r="HG11" s="147"/>
      <c r="HH11" s="147" t="s">
        <v>1356</v>
      </c>
      <c r="HI11" s="147"/>
      <c r="HJ11" s="147"/>
      <c r="HK11" s="147" t="s">
        <v>1360</v>
      </c>
      <c r="HL11" s="147"/>
      <c r="HM11" s="147"/>
      <c r="HN11" s="147" t="s">
        <v>1362</v>
      </c>
      <c r="HO11" s="147"/>
      <c r="HP11" s="147"/>
      <c r="HQ11" s="147" t="s">
        <v>1365</v>
      </c>
      <c r="HR11" s="147"/>
      <c r="HS11" s="147"/>
      <c r="HT11" s="147" t="s">
        <v>1370</v>
      </c>
      <c r="HU11" s="147"/>
      <c r="HV11" s="147"/>
      <c r="HW11" s="147" t="s">
        <v>1371</v>
      </c>
      <c r="HX11" s="147"/>
      <c r="HY11" s="147"/>
      <c r="HZ11" s="147" t="s">
        <v>429</v>
      </c>
      <c r="IA11" s="147"/>
      <c r="IB11" s="147"/>
      <c r="IC11" s="147" t="s">
        <v>430</v>
      </c>
      <c r="ID11" s="147"/>
      <c r="IE11" s="147"/>
      <c r="IF11" s="147" t="s">
        <v>431</v>
      </c>
      <c r="IG11" s="147"/>
      <c r="IH11" s="147"/>
      <c r="II11" s="147" t="s">
        <v>432</v>
      </c>
      <c r="IJ11" s="147"/>
      <c r="IK11" s="147"/>
      <c r="IL11" s="147" t="s">
        <v>433</v>
      </c>
      <c r="IM11" s="147"/>
      <c r="IN11" s="147"/>
      <c r="IO11" s="147" t="s">
        <v>434</v>
      </c>
      <c r="IP11" s="147"/>
      <c r="IQ11" s="147"/>
      <c r="IR11" s="147" t="s">
        <v>435</v>
      </c>
      <c r="IS11" s="147"/>
      <c r="IT11" s="147"/>
    </row>
    <row r="12" spans="1:254" ht="91.5" customHeight="1" x14ac:dyDescent="0.3">
      <c r="A12" s="98"/>
      <c r="B12" s="98"/>
      <c r="C12" s="97" t="s">
        <v>1227</v>
      </c>
      <c r="D12" s="97"/>
      <c r="E12" s="97"/>
      <c r="F12" s="95" t="s">
        <v>1230</v>
      </c>
      <c r="G12" s="95"/>
      <c r="H12" s="95"/>
      <c r="I12" s="95" t="s">
        <v>1231</v>
      </c>
      <c r="J12" s="95"/>
      <c r="K12" s="95"/>
      <c r="L12" s="95" t="s">
        <v>1235</v>
      </c>
      <c r="M12" s="95"/>
      <c r="N12" s="95"/>
      <c r="O12" s="95" t="s">
        <v>1236</v>
      </c>
      <c r="P12" s="95"/>
      <c r="Q12" s="95"/>
      <c r="R12" s="95" t="s">
        <v>1237</v>
      </c>
      <c r="S12" s="95"/>
      <c r="T12" s="95"/>
      <c r="U12" s="95" t="s">
        <v>614</v>
      </c>
      <c r="V12" s="95"/>
      <c r="W12" s="95"/>
      <c r="X12" s="95" t="s">
        <v>1388</v>
      </c>
      <c r="Y12" s="95"/>
      <c r="Z12" s="95"/>
      <c r="AA12" s="97" t="s">
        <v>617</v>
      </c>
      <c r="AB12" s="97"/>
      <c r="AC12" s="97"/>
      <c r="AD12" s="97" t="s">
        <v>1243</v>
      </c>
      <c r="AE12" s="97"/>
      <c r="AF12" s="97"/>
      <c r="AG12" s="95" t="s">
        <v>1244</v>
      </c>
      <c r="AH12" s="95"/>
      <c r="AI12" s="95"/>
      <c r="AJ12" s="95" t="s">
        <v>1248</v>
      </c>
      <c r="AK12" s="95"/>
      <c r="AL12" s="95"/>
      <c r="AM12" s="97" t="s">
        <v>1250</v>
      </c>
      <c r="AN12" s="97"/>
      <c r="AO12" s="97"/>
      <c r="AP12" s="95" t="s">
        <v>624</v>
      </c>
      <c r="AQ12" s="95"/>
      <c r="AR12" s="95"/>
      <c r="AS12" s="97" t="s">
        <v>1252</v>
      </c>
      <c r="AT12" s="97"/>
      <c r="AU12" s="97"/>
      <c r="AV12" s="95" t="s">
        <v>1253</v>
      </c>
      <c r="AW12" s="95"/>
      <c r="AX12" s="95"/>
      <c r="AY12" s="95" t="s">
        <v>630</v>
      </c>
      <c r="AZ12" s="95"/>
      <c r="BA12" s="95"/>
      <c r="BB12" s="95" t="s">
        <v>1254</v>
      </c>
      <c r="BC12" s="95"/>
      <c r="BD12" s="95"/>
      <c r="BE12" s="95" t="s">
        <v>1255</v>
      </c>
      <c r="BF12" s="95"/>
      <c r="BG12" s="95"/>
      <c r="BH12" s="95" t="s">
        <v>1256</v>
      </c>
      <c r="BI12" s="95"/>
      <c r="BJ12" s="95"/>
      <c r="BK12" s="95" t="s">
        <v>1262</v>
      </c>
      <c r="BL12" s="95"/>
      <c r="BM12" s="95"/>
      <c r="BN12" s="95" t="s">
        <v>1258</v>
      </c>
      <c r="BO12" s="95"/>
      <c r="BP12" s="95"/>
      <c r="BQ12" s="95" t="s">
        <v>1259</v>
      </c>
      <c r="BR12" s="95"/>
      <c r="BS12" s="95"/>
      <c r="BT12" s="95" t="s">
        <v>645</v>
      </c>
      <c r="BU12" s="95"/>
      <c r="BV12" s="95"/>
      <c r="BW12" s="95" t="s">
        <v>1267</v>
      </c>
      <c r="BX12" s="95"/>
      <c r="BY12" s="95"/>
      <c r="BZ12" s="95" t="s">
        <v>648</v>
      </c>
      <c r="CA12" s="95"/>
      <c r="CB12" s="95"/>
      <c r="CC12" s="95" t="s">
        <v>651</v>
      </c>
      <c r="CD12" s="95"/>
      <c r="CE12" s="95"/>
      <c r="CF12" s="95" t="s">
        <v>1270</v>
      </c>
      <c r="CG12" s="95"/>
      <c r="CH12" s="95"/>
      <c r="CI12" s="95" t="s">
        <v>1274</v>
      </c>
      <c r="CJ12" s="95"/>
      <c r="CK12" s="95"/>
      <c r="CL12" s="95" t="s">
        <v>1275</v>
      </c>
      <c r="CM12" s="95"/>
      <c r="CN12" s="95"/>
      <c r="CO12" s="95" t="s">
        <v>1276</v>
      </c>
      <c r="CP12" s="95"/>
      <c r="CQ12" s="95"/>
      <c r="CR12" s="95" t="s">
        <v>1277</v>
      </c>
      <c r="CS12" s="95"/>
      <c r="CT12" s="95"/>
      <c r="CU12" s="95" t="s">
        <v>1278</v>
      </c>
      <c r="CV12" s="95"/>
      <c r="CW12" s="95"/>
      <c r="CX12" s="95" t="s">
        <v>1279</v>
      </c>
      <c r="CY12" s="95"/>
      <c r="CZ12" s="95"/>
      <c r="DA12" s="95" t="s">
        <v>661</v>
      </c>
      <c r="DB12" s="95"/>
      <c r="DC12" s="95"/>
      <c r="DD12" s="95" t="s">
        <v>1284</v>
      </c>
      <c r="DE12" s="95"/>
      <c r="DF12" s="95"/>
      <c r="DG12" s="95" t="s">
        <v>1285</v>
      </c>
      <c r="DH12" s="95"/>
      <c r="DI12" s="95"/>
      <c r="DJ12" s="95" t="s">
        <v>1289</v>
      </c>
      <c r="DK12" s="95"/>
      <c r="DL12" s="95"/>
      <c r="DM12" s="95" t="s">
        <v>674</v>
      </c>
      <c r="DN12" s="95"/>
      <c r="DO12" s="95"/>
      <c r="DP12" s="95" t="s">
        <v>677</v>
      </c>
      <c r="DQ12" s="95"/>
      <c r="DR12" s="95"/>
      <c r="DS12" s="95" t="s">
        <v>1291</v>
      </c>
      <c r="DT12" s="95"/>
      <c r="DU12" s="95"/>
      <c r="DV12" s="95" t="s">
        <v>651</v>
      </c>
      <c r="DW12" s="95"/>
      <c r="DX12" s="95"/>
      <c r="DY12" s="95" t="s">
        <v>1296</v>
      </c>
      <c r="DZ12" s="95"/>
      <c r="EA12" s="95"/>
      <c r="EB12" s="95" t="s">
        <v>1297</v>
      </c>
      <c r="EC12" s="95"/>
      <c r="ED12" s="95"/>
      <c r="EE12" s="95" t="s">
        <v>686</v>
      </c>
      <c r="EF12" s="95"/>
      <c r="EG12" s="95"/>
      <c r="EH12" s="95" t="s">
        <v>1300</v>
      </c>
      <c r="EI12" s="95"/>
      <c r="EJ12" s="95"/>
      <c r="EK12" s="95" t="s">
        <v>690</v>
      </c>
      <c r="EL12" s="95"/>
      <c r="EM12" s="95"/>
      <c r="EN12" s="95" t="s">
        <v>691</v>
      </c>
      <c r="EO12" s="95"/>
      <c r="EP12" s="95"/>
      <c r="EQ12" s="95" t="s">
        <v>1303</v>
      </c>
      <c r="ER12" s="95"/>
      <c r="ES12" s="95"/>
      <c r="ET12" s="95" t="s">
        <v>1304</v>
      </c>
      <c r="EU12" s="95"/>
      <c r="EV12" s="95"/>
      <c r="EW12" s="95" t="s">
        <v>1305</v>
      </c>
      <c r="EX12" s="95"/>
      <c r="EY12" s="95"/>
      <c r="EZ12" s="95" t="s">
        <v>1306</v>
      </c>
      <c r="FA12" s="95"/>
      <c r="FB12" s="95"/>
      <c r="FC12" s="95" t="s">
        <v>1308</v>
      </c>
      <c r="FD12" s="95"/>
      <c r="FE12" s="95"/>
      <c r="FF12" s="95" t="s">
        <v>1315</v>
      </c>
      <c r="FG12" s="95"/>
      <c r="FH12" s="95"/>
      <c r="FI12" s="95" t="s">
        <v>1312</v>
      </c>
      <c r="FJ12" s="95"/>
      <c r="FK12" s="95"/>
      <c r="FL12" s="95" t="s">
        <v>1313</v>
      </c>
      <c r="FM12" s="95"/>
      <c r="FN12" s="95"/>
      <c r="FO12" s="149" t="s">
        <v>709</v>
      </c>
      <c r="FP12" s="149"/>
      <c r="FQ12" s="149"/>
      <c r="FR12" s="95" t="s">
        <v>1320</v>
      </c>
      <c r="FS12" s="95"/>
      <c r="FT12" s="95"/>
      <c r="FU12" s="95" t="s">
        <v>1322</v>
      </c>
      <c r="FV12" s="95"/>
      <c r="FW12" s="95"/>
      <c r="FX12" s="95" t="s">
        <v>714</v>
      </c>
      <c r="FY12" s="95"/>
      <c r="FZ12" s="95"/>
      <c r="GA12" s="95" t="s">
        <v>1324</v>
      </c>
      <c r="GB12" s="95"/>
      <c r="GC12" s="95"/>
      <c r="GD12" s="95" t="s">
        <v>1326</v>
      </c>
      <c r="GE12" s="95"/>
      <c r="GF12" s="95"/>
      <c r="GG12" s="95" t="s">
        <v>1330</v>
      </c>
      <c r="GH12" s="95"/>
      <c r="GI12" s="95"/>
      <c r="GJ12" s="97" t="s">
        <v>1331</v>
      </c>
      <c r="GK12" s="97"/>
      <c r="GL12" s="97"/>
      <c r="GM12" s="95" t="s">
        <v>722</v>
      </c>
      <c r="GN12" s="95"/>
      <c r="GO12" s="95"/>
      <c r="GP12" s="95" t="s">
        <v>1337</v>
      </c>
      <c r="GQ12" s="95"/>
      <c r="GR12" s="95"/>
      <c r="GS12" s="95" t="s">
        <v>1343</v>
      </c>
      <c r="GT12" s="95"/>
      <c r="GU12" s="95"/>
      <c r="GV12" s="95" t="s">
        <v>1344</v>
      </c>
      <c r="GW12" s="95"/>
      <c r="GX12" s="95"/>
      <c r="GY12" s="95" t="s">
        <v>727</v>
      </c>
      <c r="GZ12" s="95"/>
      <c r="HA12" s="95"/>
      <c r="HB12" s="95" t="s">
        <v>728</v>
      </c>
      <c r="HC12" s="95"/>
      <c r="HD12" s="95"/>
      <c r="HE12" s="95" t="s">
        <v>731</v>
      </c>
      <c r="HF12" s="95"/>
      <c r="HG12" s="95"/>
      <c r="HH12" s="95" t="s">
        <v>1355</v>
      </c>
      <c r="HI12" s="95"/>
      <c r="HJ12" s="95"/>
      <c r="HK12" s="95" t="s">
        <v>1361</v>
      </c>
      <c r="HL12" s="95"/>
      <c r="HM12" s="95"/>
      <c r="HN12" s="95" t="s">
        <v>1363</v>
      </c>
      <c r="HO12" s="95"/>
      <c r="HP12" s="95"/>
      <c r="HQ12" s="95" t="s">
        <v>1366</v>
      </c>
      <c r="HR12" s="95"/>
      <c r="HS12" s="95"/>
      <c r="HT12" s="95" t="s">
        <v>740</v>
      </c>
      <c r="HU12" s="95"/>
      <c r="HV12" s="95"/>
      <c r="HW12" s="95" t="s">
        <v>602</v>
      </c>
      <c r="HX12" s="95"/>
      <c r="HY12" s="95"/>
      <c r="HZ12" s="95" t="s">
        <v>1372</v>
      </c>
      <c r="IA12" s="95"/>
      <c r="IB12" s="95"/>
      <c r="IC12" s="95" t="s">
        <v>1375</v>
      </c>
      <c r="ID12" s="95"/>
      <c r="IE12" s="95"/>
      <c r="IF12" s="95" t="s">
        <v>746</v>
      </c>
      <c r="IG12" s="95"/>
      <c r="IH12" s="95"/>
      <c r="II12" s="95" t="s">
        <v>1379</v>
      </c>
      <c r="IJ12" s="95"/>
      <c r="IK12" s="95"/>
      <c r="IL12" s="95" t="s">
        <v>1380</v>
      </c>
      <c r="IM12" s="95"/>
      <c r="IN12" s="95"/>
      <c r="IO12" s="95" t="s">
        <v>1384</v>
      </c>
      <c r="IP12" s="95"/>
      <c r="IQ12" s="95"/>
      <c r="IR12" s="95" t="s">
        <v>750</v>
      </c>
      <c r="IS12" s="95"/>
      <c r="IT12" s="95"/>
    </row>
    <row r="13" spans="1:254" ht="131.25" customHeight="1" x14ac:dyDescent="0.3">
      <c r="A13" s="98"/>
      <c r="B13" s="98"/>
      <c r="C13" s="30" t="s">
        <v>794</v>
      </c>
      <c r="D13" s="30" t="s">
        <v>1228</v>
      </c>
      <c r="E13" s="30" t="s">
        <v>1229</v>
      </c>
      <c r="F13" s="30" t="s">
        <v>607</v>
      </c>
      <c r="G13" s="30" t="s">
        <v>608</v>
      </c>
      <c r="H13" s="30" t="s">
        <v>609</v>
      </c>
      <c r="I13" s="30" t="s">
        <v>1232</v>
      </c>
      <c r="J13" s="30" t="s">
        <v>1233</v>
      </c>
      <c r="K13" s="30" t="s">
        <v>1234</v>
      </c>
      <c r="L13" s="30" t="s">
        <v>250</v>
      </c>
      <c r="M13" s="30" t="s">
        <v>610</v>
      </c>
      <c r="N13" s="30" t="s">
        <v>611</v>
      </c>
      <c r="O13" s="30" t="s">
        <v>517</v>
      </c>
      <c r="P13" s="30" t="s">
        <v>612</v>
      </c>
      <c r="Q13" s="30" t="s">
        <v>613</v>
      </c>
      <c r="R13" s="30" t="s">
        <v>193</v>
      </c>
      <c r="S13" s="30" t="s">
        <v>316</v>
      </c>
      <c r="T13" s="30" t="s">
        <v>248</v>
      </c>
      <c r="U13" s="30" t="s">
        <v>614</v>
      </c>
      <c r="V13" s="30" t="s">
        <v>615</v>
      </c>
      <c r="W13" s="30" t="s">
        <v>1238</v>
      </c>
      <c r="X13" s="61" t="s">
        <v>216</v>
      </c>
      <c r="Y13" s="61" t="s">
        <v>616</v>
      </c>
      <c r="Z13" s="61" t="s">
        <v>476</v>
      </c>
      <c r="AA13" s="61" t="s">
        <v>1239</v>
      </c>
      <c r="AB13" s="61" t="s">
        <v>1240</v>
      </c>
      <c r="AC13" s="61" t="s">
        <v>1241</v>
      </c>
      <c r="AD13" s="61" t="s">
        <v>235</v>
      </c>
      <c r="AE13" s="61" t="s">
        <v>530</v>
      </c>
      <c r="AF13" s="61" t="s">
        <v>204</v>
      </c>
      <c r="AG13" s="61" t="s">
        <v>1245</v>
      </c>
      <c r="AH13" s="61" t="s">
        <v>1246</v>
      </c>
      <c r="AI13" s="61" t="s">
        <v>1247</v>
      </c>
      <c r="AJ13" s="61" t="s">
        <v>622</v>
      </c>
      <c r="AK13" s="61" t="s">
        <v>1249</v>
      </c>
      <c r="AL13" s="61" t="s">
        <v>623</v>
      </c>
      <c r="AM13" s="61" t="s">
        <v>619</v>
      </c>
      <c r="AN13" s="61" t="s">
        <v>620</v>
      </c>
      <c r="AO13" s="61" t="s">
        <v>621</v>
      </c>
      <c r="AP13" s="61" t="s">
        <v>624</v>
      </c>
      <c r="AQ13" s="61" t="s">
        <v>625</v>
      </c>
      <c r="AR13" s="61" t="s">
        <v>626</v>
      </c>
      <c r="AS13" s="61" t="s">
        <v>225</v>
      </c>
      <c r="AT13" s="61" t="s">
        <v>466</v>
      </c>
      <c r="AU13" s="61" t="s">
        <v>227</v>
      </c>
      <c r="AV13" s="61" t="s">
        <v>627</v>
      </c>
      <c r="AW13" s="61" t="s">
        <v>628</v>
      </c>
      <c r="AX13" s="61" t="s">
        <v>629</v>
      </c>
      <c r="AY13" s="61" t="s">
        <v>631</v>
      </c>
      <c r="AZ13" s="61" t="s">
        <v>632</v>
      </c>
      <c r="BA13" s="61" t="s">
        <v>633</v>
      </c>
      <c r="BB13" s="61" t="s">
        <v>634</v>
      </c>
      <c r="BC13" s="61" t="s">
        <v>635</v>
      </c>
      <c r="BD13" s="61" t="s">
        <v>636</v>
      </c>
      <c r="BE13" s="61" t="s">
        <v>1402</v>
      </c>
      <c r="BF13" s="61" t="s">
        <v>637</v>
      </c>
      <c r="BG13" s="61" t="s">
        <v>638</v>
      </c>
      <c r="BH13" s="61" t="s">
        <v>639</v>
      </c>
      <c r="BI13" s="61" t="s">
        <v>640</v>
      </c>
      <c r="BJ13" s="61" t="s">
        <v>641</v>
      </c>
      <c r="BK13" s="61" t="s">
        <v>1263</v>
      </c>
      <c r="BL13" s="61" t="s">
        <v>1264</v>
      </c>
      <c r="BM13" s="61" t="s">
        <v>1265</v>
      </c>
      <c r="BN13" s="61" t="s">
        <v>642</v>
      </c>
      <c r="BO13" s="61" t="s">
        <v>643</v>
      </c>
      <c r="BP13" s="61" t="s">
        <v>644</v>
      </c>
      <c r="BQ13" s="30" t="s">
        <v>1259</v>
      </c>
      <c r="BR13" s="30" t="s">
        <v>1260</v>
      </c>
      <c r="BS13" s="30" t="s">
        <v>1261</v>
      </c>
      <c r="BT13" s="61" t="s">
        <v>646</v>
      </c>
      <c r="BU13" s="61" t="s">
        <v>1266</v>
      </c>
      <c r="BV13" s="61" t="s">
        <v>647</v>
      </c>
      <c r="BW13" s="61" t="s">
        <v>556</v>
      </c>
      <c r="BX13" s="61" t="s">
        <v>1268</v>
      </c>
      <c r="BY13" s="61" t="s">
        <v>558</v>
      </c>
      <c r="BZ13" s="61" t="s">
        <v>649</v>
      </c>
      <c r="CA13" s="61" t="s">
        <v>650</v>
      </c>
      <c r="CB13" s="61" t="s">
        <v>1269</v>
      </c>
      <c r="CC13" s="61" t="s">
        <v>651</v>
      </c>
      <c r="CD13" s="61" t="s">
        <v>652</v>
      </c>
      <c r="CE13" s="61" t="s">
        <v>653</v>
      </c>
      <c r="CF13" s="30" t="s">
        <v>1271</v>
      </c>
      <c r="CG13" s="30" t="s">
        <v>1272</v>
      </c>
      <c r="CH13" s="30" t="s">
        <v>1273</v>
      </c>
      <c r="CI13" s="61" t="s">
        <v>200</v>
      </c>
      <c r="CJ13" s="61" t="s">
        <v>654</v>
      </c>
      <c r="CK13" s="61" t="s">
        <v>655</v>
      </c>
      <c r="CL13" s="61" t="s">
        <v>1403</v>
      </c>
      <c r="CM13" s="61" t="s">
        <v>666</v>
      </c>
      <c r="CN13" s="61" t="s">
        <v>667</v>
      </c>
      <c r="CO13" s="61" t="s">
        <v>485</v>
      </c>
      <c r="CP13" s="61" t="s">
        <v>656</v>
      </c>
      <c r="CQ13" s="61" t="s">
        <v>657</v>
      </c>
      <c r="CR13" s="61" t="s">
        <v>658</v>
      </c>
      <c r="CS13" s="61" t="s">
        <v>659</v>
      </c>
      <c r="CT13" s="61" t="s">
        <v>660</v>
      </c>
      <c r="CU13" s="61" t="s">
        <v>618</v>
      </c>
      <c r="CV13" s="61" t="s">
        <v>662</v>
      </c>
      <c r="CW13" s="61" t="s">
        <v>663</v>
      </c>
      <c r="CX13" s="61" t="s">
        <v>664</v>
      </c>
      <c r="CY13" s="61" t="s">
        <v>665</v>
      </c>
      <c r="CZ13" s="61" t="s">
        <v>1280</v>
      </c>
      <c r="DA13" s="30" t="s">
        <v>1281</v>
      </c>
      <c r="DB13" s="30" t="s">
        <v>1282</v>
      </c>
      <c r="DC13" s="30" t="s">
        <v>1283</v>
      </c>
      <c r="DD13" s="61" t="s">
        <v>668</v>
      </c>
      <c r="DE13" s="61" t="s">
        <v>669</v>
      </c>
      <c r="DF13" s="61" t="s">
        <v>670</v>
      </c>
      <c r="DG13" s="61" t="s">
        <v>1286</v>
      </c>
      <c r="DH13" s="61" t="s">
        <v>1287</v>
      </c>
      <c r="DI13" s="61" t="s">
        <v>1288</v>
      </c>
      <c r="DJ13" s="61" t="s">
        <v>671</v>
      </c>
      <c r="DK13" s="61" t="s">
        <v>672</v>
      </c>
      <c r="DL13" s="61" t="s">
        <v>673</v>
      </c>
      <c r="DM13" s="61" t="s">
        <v>674</v>
      </c>
      <c r="DN13" s="61" t="s">
        <v>675</v>
      </c>
      <c r="DO13" s="61" t="s">
        <v>676</v>
      </c>
      <c r="DP13" s="61" t="s">
        <v>677</v>
      </c>
      <c r="DQ13" s="61" t="s">
        <v>678</v>
      </c>
      <c r="DR13" s="61" t="s">
        <v>1290</v>
      </c>
      <c r="DS13" s="61" t="s">
        <v>1292</v>
      </c>
      <c r="DT13" s="61" t="s">
        <v>1293</v>
      </c>
      <c r="DU13" s="61" t="s">
        <v>1294</v>
      </c>
      <c r="DV13" s="61" t="s">
        <v>651</v>
      </c>
      <c r="DW13" s="61" t="s">
        <v>1295</v>
      </c>
      <c r="DX13" s="61" t="s">
        <v>679</v>
      </c>
      <c r="DY13" s="61" t="s">
        <v>680</v>
      </c>
      <c r="DZ13" s="61" t="s">
        <v>681</v>
      </c>
      <c r="EA13" s="61" t="s">
        <v>682</v>
      </c>
      <c r="EB13" s="61" t="s">
        <v>683</v>
      </c>
      <c r="EC13" s="61" t="s">
        <v>684</v>
      </c>
      <c r="ED13" s="61" t="s">
        <v>685</v>
      </c>
      <c r="EE13" s="61" t="s">
        <v>1404</v>
      </c>
      <c r="EF13" s="61" t="s">
        <v>1298</v>
      </c>
      <c r="EG13" s="61" t="s">
        <v>1299</v>
      </c>
      <c r="EH13" s="61" t="s">
        <v>687</v>
      </c>
      <c r="EI13" s="61" t="s">
        <v>688</v>
      </c>
      <c r="EJ13" s="61" t="s">
        <v>689</v>
      </c>
      <c r="EK13" s="61" t="s">
        <v>690</v>
      </c>
      <c r="EL13" s="61" t="s">
        <v>1301</v>
      </c>
      <c r="EM13" s="61" t="s">
        <v>1302</v>
      </c>
      <c r="EN13" s="61" t="s">
        <v>692</v>
      </c>
      <c r="EO13" s="61" t="s">
        <v>693</v>
      </c>
      <c r="EP13" s="61" t="s">
        <v>694</v>
      </c>
      <c r="EQ13" s="61" t="s">
        <v>695</v>
      </c>
      <c r="ER13" s="61" t="s">
        <v>696</v>
      </c>
      <c r="ES13" s="61" t="s">
        <v>697</v>
      </c>
      <c r="ET13" s="61" t="s">
        <v>698</v>
      </c>
      <c r="EU13" s="61" t="s">
        <v>699</v>
      </c>
      <c r="EV13" s="61" t="s">
        <v>700</v>
      </c>
      <c r="EW13" s="61" t="s">
        <v>1405</v>
      </c>
      <c r="EX13" s="61" t="s">
        <v>701</v>
      </c>
      <c r="EY13" s="61" t="s">
        <v>702</v>
      </c>
      <c r="EZ13" s="61" t="s">
        <v>703</v>
      </c>
      <c r="FA13" s="61" t="s">
        <v>704</v>
      </c>
      <c r="FB13" s="61" t="s">
        <v>1307</v>
      </c>
      <c r="FC13" s="61" t="s">
        <v>1309</v>
      </c>
      <c r="FD13" s="61" t="s">
        <v>1310</v>
      </c>
      <c r="FE13" s="61" t="s">
        <v>1311</v>
      </c>
      <c r="FF13" s="30" t="s">
        <v>705</v>
      </c>
      <c r="FG13" s="67" t="s">
        <v>1316</v>
      </c>
      <c r="FH13" s="61" t="s">
        <v>706</v>
      </c>
      <c r="FI13" s="61" t="s">
        <v>193</v>
      </c>
      <c r="FJ13" s="61" t="s">
        <v>316</v>
      </c>
      <c r="FK13" s="61" t="s">
        <v>248</v>
      </c>
      <c r="FL13" s="61" t="s">
        <v>707</v>
      </c>
      <c r="FM13" s="61" t="s">
        <v>708</v>
      </c>
      <c r="FN13" s="61" t="s">
        <v>1314</v>
      </c>
      <c r="FO13" s="61" t="s">
        <v>1317</v>
      </c>
      <c r="FP13" s="61" t="s">
        <v>1318</v>
      </c>
      <c r="FQ13" s="61" t="s">
        <v>1319</v>
      </c>
      <c r="FR13" s="61" t="s">
        <v>710</v>
      </c>
      <c r="FS13" s="61" t="s">
        <v>711</v>
      </c>
      <c r="FT13" s="61" t="s">
        <v>1321</v>
      </c>
      <c r="FU13" s="61" t="s">
        <v>712</v>
      </c>
      <c r="FV13" s="61" t="s">
        <v>713</v>
      </c>
      <c r="FW13" s="61" t="s">
        <v>1323</v>
      </c>
      <c r="FX13" s="61" t="s">
        <v>1393</v>
      </c>
      <c r="FY13" s="61" t="s">
        <v>715</v>
      </c>
      <c r="FZ13" s="61" t="s">
        <v>716</v>
      </c>
      <c r="GA13" s="61" t="s">
        <v>717</v>
      </c>
      <c r="GB13" s="61" t="s">
        <v>718</v>
      </c>
      <c r="GC13" s="61" t="s">
        <v>1325</v>
      </c>
      <c r="GD13" s="30" t="s">
        <v>1327</v>
      </c>
      <c r="GE13" s="30" t="s">
        <v>1328</v>
      </c>
      <c r="GF13" s="30" t="s">
        <v>1329</v>
      </c>
      <c r="GG13" s="61" t="s">
        <v>719</v>
      </c>
      <c r="GH13" s="61" t="s">
        <v>720</v>
      </c>
      <c r="GI13" s="61" t="s">
        <v>721</v>
      </c>
      <c r="GJ13" s="61" t="s">
        <v>1332</v>
      </c>
      <c r="GK13" s="61" t="s">
        <v>1333</v>
      </c>
      <c r="GL13" s="61" t="s">
        <v>1334</v>
      </c>
      <c r="GM13" s="61" t="s">
        <v>722</v>
      </c>
      <c r="GN13" s="61" t="s">
        <v>723</v>
      </c>
      <c r="GO13" s="61" t="s">
        <v>724</v>
      </c>
      <c r="GP13" s="61" t="s">
        <v>1339</v>
      </c>
      <c r="GQ13" s="61" t="s">
        <v>1340</v>
      </c>
      <c r="GR13" s="61" t="s">
        <v>1341</v>
      </c>
      <c r="GS13" s="61" t="s">
        <v>1406</v>
      </c>
      <c r="GT13" s="61" t="s">
        <v>725</v>
      </c>
      <c r="GU13" s="61" t="s">
        <v>726</v>
      </c>
      <c r="GV13" s="67" t="s">
        <v>1345</v>
      </c>
      <c r="GW13" s="67" t="s">
        <v>1346</v>
      </c>
      <c r="GX13" s="67" t="s">
        <v>1347</v>
      </c>
      <c r="GY13" s="61" t="s">
        <v>1350</v>
      </c>
      <c r="GZ13" s="61" t="s">
        <v>1351</v>
      </c>
      <c r="HA13" s="61" t="s">
        <v>1352</v>
      </c>
      <c r="HB13" s="61" t="s">
        <v>728</v>
      </c>
      <c r="HC13" s="61" t="s">
        <v>729</v>
      </c>
      <c r="HD13" s="61" t="s">
        <v>730</v>
      </c>
      <c r="HE13" s="61" t="s">
        <v>732</v>
      </c>
      <c r="HF13" s="61" t="s">
        <v>733</v>
      </c>
      <c r="HG13" s="61" t="s">
        <v>734</v>
      </c>
      <c r="HH13" s="67" t="s">
        <v>1357</v>
      </c>
      <c r="HI13" s="67" t="s">
        <v>1358</v>
      </c>
      <c r="HJ13" s="67" t="s">
        <v>1359</v>
      </c>
      <c r="HK13" s="61" t="s">
        <v>735</v>
      </c>
      <c r="HL13" s="61" t="s">
        <v>736</v>
      </c>
      <c r="HM13" s="61" t="s">
        <v>737</v>
      </c>
      <c r="HN13" s="61" t="s">
        <v>738</v>
      </c>
      <c r="HO13" s="61" t="s">
        <v>1364</v>
      </c>
      <c r="HP13" s="61" t="s">
        <v>739</v>
      </c>
      <c r="HQ13" s="61" t="s">
        <v>741</v>
      </c>
      <c r="HR13" s="61" t="s">
        <v>742</v>
      </c>
      <c r="HS13" s="61" t="s">
        <v>743</v>
      </c>
      <c r="HT13" s="30" t="s">
        <v>1367</v>
      </c>
      <c r="HU13" s="30" t="s">
        <v>1368</v>
      </c>
      <c r="HV13" s="30" t="s">
        <v>1369</v>
      </c>
      <c r="HW13" s="61" t="s">
        <v>602</v>
      </c>
      <c r="HX13" s="61" t="s">
        <v>744</v>
      </c>
      <c r="HY13" s="61" t="s">
        <v>745</v>
      </c>
      <c r="HZ13" s="61" t="s">
        <v>1372</v>
      </c>
      <c r="IA13" s="61" t="s">
        <v>1373</v>
      </c>
      <c r="IB13" s="61" t="s">
        <v>1374</v>
      </c>
      <c r="IC13" s="61" t="s">
        <v>1376</v>
      </c>
      <c r="ID13" s="61" t="s">
        <v>1377</v>
      </c>
      <c r="IE13" s="61" t="s">
        <v>1378</v>
      </c>
      <c r="IF13" s="61" t="s">
        <v>746</v>
      </c>
      <c r="IG13" s="61" t="s">
        <v>747</v>
      </c>
      <c r="IH13" s="61" t="s">
        <v>748</v>
      </c>
      <c r="II13" s="67" t="s">
        <v>239</v>
      </c>
      <c r="IJ13" s="67" t="s">
        <v>749</v>
      </c>
      <c r="IK13" s="67" t="s">
        <v>259</v>
      </c>
      <c r="IL13" s="61" t="s">
        <v>1381</v>
      </c>
      <c r="IM13" s="61" t="s">
        <v>1382</v>
      </c>
      <c r="IN13" s="61" t="s">
        <v>1383</v>
      </c>
      <c r="IO13" s="61" t="s">
        <v>1385</v>
      </c>
      <c r="IP13" s="61" t="s">
        <v>1386</v>
      </c>
      <c r="IQ13" s="61" t="s">
        <v>1387</v>
      </c>
      <c r="IR13" s="61" t="s">
        <v>751</v>
      </c>
      <c r="IS13" s="61" t="s">
        <v>752</v>
      </c>
      <c r="IT13" s="61" t="s">
        <v>753</v>
      </c>
    </row>
    <row r="14" spans="1:254" ht="15.6" x14ac:dyDescent="0.3">
      <c r="A14" s="28">
        <v>1</v>
      </c>
      <c r="B14" s="13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22"/>
      <c r="BQ14" s="17"/>
      <c r="BR14" s="17"/>
      <c r="BS14" s="17"/>
      <c r="BT14" s="17"/>
      <c r="BU14" s="17"/>
      <c r="BV14" s="17"/>
      <c r="BW14" s="13"/>
      <c r="BX14" s="13"/>
      <c r="BY14" s="13"/>
      <c r="BZ14" s="21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21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25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</row>
    <row r="15" spans="1:254" ht="15.6" x14ac:dyDescent="0.3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18"/>
      <c r="BQ15" s="4"/>
      <c r="BR15" s="4"/>
      <c r="BS15" s="4"/>
      <c r="BT15" s="4"/>
      <c r="BU15" s="4"/>
      <c r="BV15" s="4"/>
      <c r="BW15" s="17"/>
      <c r="BX15" s="17"/>
      <c r="BY15" s="17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20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ht="15.6" x14ac:dyDescent="0.3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18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20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ht="15.6" x14ac:dyDescent="0.3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18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20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ht="15.6" x14ac:dyDescent="0.3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18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20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3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ht="15.6" x14ac:dyDescent="0.3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18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20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ht="15.6" x14ac:dyDescent="0.3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18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20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18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20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18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20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18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20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18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20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18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20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18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20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18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20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18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20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18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20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18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20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18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20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18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20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18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20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18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20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</row>
    <row r="35" spans="1:254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18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20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</row>
    <row r="36" spans="1:254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18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20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54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18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20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54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18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20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54" x14ac:dyDescent="0.3">
      <c r="A39" s="91" t="s">
        <v>171</v>
      </c>
      <c r="B39" s="92"/>
      <c r="C39" s="3">
        <f t="shared" ref="C39:BM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ref="BN39:DC39" si="1">SUM(BN14:BN38)</f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ref="DD39:DZ39" si="2">SUM(DD14:DD38)</f>
        <v>0</v>
      </c>
      <c r="DE39" s="3">
        <f t="shared" si="2"/>
        <v>0</v>
      </c>
      <c r="DF39" s="3">
        <f t="shared" si="2"/>
        <v>0</v>
      </c>
      <c r="DG39" s="3">
        <f t="shared" si="2"/>
        <v>0</v>
      </c>
      <c r="DH39" s="3">
        <f t="shared" si="2"/>
        <v>0</v>
      </c>
      <c r="DI39" s="3">
        <f t="shared" si="2"/>
        <v>0</v>
      </c>
      <c r="DJ39" s="3">
        <f t="shared" si="2"/>
        <v>0</v>
      </c>
      <c r="DK39" s="3">
        <f t="shared" si="2"/>
        <v>0</v>
      </c>
      <c r="DL39" s="3">
        <f t="shared" si="2"/>
        <v>0</v>
      </c>
      <c r="DM39" s="3">
        <f t="shared" si="2"/>
        <v>0</v>
      </c>
      <c r="DN39" s="3">
        <f t="shared" si="2"/>
        <v>0</v>
      </c>
      <c r="DO39" s="3">
        <f t="shared" si="2"/>
        <v>0</v>
      </c>
      <c r="DP39" s="3">
        <f t="shared" si="2"/>
        <v>0</v>
      </c>
      <c r="DQ39" s="3">
        <f t="shared" si="2"/>
        <v>0</v>
      </c>
      <c r="DR39" s="3">
        <f t="shared" si="2"/>
        <v>0</v>
      </c>
      <c r="DS39" s="3">
        <f t="shared" si="2"/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ref="EA39:GL39" si="3">SUM(EA14:EA38)</f>
        <v>0</v>
      </c>
      <c r="EB39" s="3">
        <f t="shared" si="3"/>
        <v>0</v>
      </c>
      <c r="EC39" s="3">
        <f t="shared" si="3"/>
        <v>0</v>
      </c>
      <c r="ED39" s="3">
        <f t="shared" si="3"/>
        <v>0</v>
      </c>
      <c r="EE39" s="3">
        <f t="shared" si="3"/>
        <v>0</v>
      </c>
      <c r="EF39" s="3">
        <f t="shared" si="3"/>
        <v>0</v>
      </c>
      <c r="EG39" s="3">
        <f t="shared" si="3"/>
        <v>0</v>
      </c>
      <c r="EH39" s="3">
        <f t="shared" si="3"/>
        <v>0</v>
      </c>
      <c r="EI39" s="3">
        <f t="shared" si="3"/>
        <v>0</v>
      </c>
      <c r="EJ39" s="3">
        <f t="shared" si="3"/>
        <v>0</v>
      </c>
      <c r="EK39" s="3">
        <f t="shared" si="3"/>
        <v>0</v>
      </c>
      <c r="EL39" s="3">
        <f t="shared" si="3"/>
        <v>0</v>
      </c>
      <c r="EM39" s="3">
        <f t="shared" si="3"/>
        <v>0</v>
      </c>
      <c r="EN39" s="3">
        <f t="shared" si="3"/>
        <v>0</v>
      </c>
      <c r="EO39" s="3">
        <f t="shared" si="3"/>
        <v>0</v>
      </c>
      <c r="EP39" s="3">
        <f t="shared" si="3"/>
        <v>0</v>
      </c>
      <c r="EQ39" s="3">
        <f t="shared" si="3"/>
        <v>0</v>
      </c>
      <c r="ER39" s="3">
        <f t="shared" si="3"/>
        <v>0</v>
      </c>
      <c r="ES39" s="3">
        <f t="shared" si="3"/>
        <v>0</v>
      </c>
      <c r="ET39" s="3">
        <f t="shared" si="3"/>
        <v>0</v>
      </c>
      <c r="EU39" s="3">
        <f t="shared" si="3"/>
        <v>0</v>
      </c>
      <c r="EV39" s="3">
        <f t="shared" si="3"/>
        <v>0</v>
      </c>
      <c r="EW39" s="3">
        <f t="shared" si="3"/>
        <v>0</v>
      </c>
      <c r="EX39" s="3">
        <f t="shared" si="3"/>
        <v>0</v>
      </c>
      <c r="EY39" s="3">
        <f t="shared" si="3"/>
        <v>0</v>
      </c>
      <c r="EZ39" s="3">
        <f t="shared" si="3"/>
        <v>0</v>
      </c>
      <c r="FA39" s="3">
        <f t="shared" si="3"/>
        <v>0</v>
      </c>
      <c r="FB39" s="3">
        <f t="shared" si="3"/>
        <v>0</v>
      </c>
      <c r="FC39" s="3">
        <f t="shared" si="3"/>
        <v>0</v>
      </c>
      <c r="FD39" s="3">
        <f t="shared" si="3"/>
        <v>0</v>
      </c>
      <c r="FE39" s="3">
        <f t="shared" si="3"/>
        <v>0</v>
      </c>
      <c r="FF39" s="3">
        <f t="shared" si="3"/>
        <v>0</v>
      </c>
      <c r="FG39" s="3">
        <f t="shared" si="3"/>
        <v>0</v>
      </c>
      <c r="FH39" s="3">
        <f t="shared" si="3"/>
        <v>0</v>
      </c>
      <c r="FI39" s="3">
        <f t="shared" si="3"/>
        <v>0</v>
      </c>
      <c r="FJ39" s="3">
        <f t="shared" si="3"/>
        <v>0</v>
      </c>
      <c r="FK39" s="3">
        <f t="shared" si="3"/>
        <v>0</v>
      </c>
      <c r="FL39" s="3">
        <f t="shared" si="3"/>
        <v>0</v>
      </c>
      <c r="FM39" s="3">
        <f t="shared" si="3"/>
        <v>0</v>
      </c>
      <c r="FN39" s="3">
        <f t="shared" si="3"/>
        <v>0</v>
      </c>
      <c r="FO39" s="3">
        <f>SUM(FO14:FO38)</f>
        <v>0</v>
      </c>
      <c r="FP39" s="3">
        <f t="shared" si="3"/>
        <v>0</v>
      </c>
      <c r="FQ39" s="3">
        <f t="shared" si="3"/>
        <v>0</v>
      </c>
      <c r="FR39" s="3">
        <f t="shared" si="3"/>
        <v>0</v>
      </c>
      <c r="FS39" s="3">
        <f t="shared" si="3"/>
        <v>0</v>
      </c>
      <c r="FT39" s="3">
        <f t="shared" si="3"/>
        <v>0</v>
      </c>
      <c r="FU39" s="3">
        <f t="shared" si="3"/>
        <v>0</v>
      </c>
      <c r="FV39" s="3">
        <f t="shared" si="3"/>
        <v>0</v>
      </c>
      <c r="FW39" s="3">
        <f t="shared" si="3"/>
        <v>0</v>
      </c>
      <c r="FX39" s="3">
        <f t="shared" si="3"/>
        <v>0</v>
      </c>
      <c r="FY39" s="3">
        <f t="shared" si="3"/>
        <v>0</v>
      </c>
      <c r="FZ39" s="3">
        <f t="shared" si="3"/>
        <v>0</v>
      </c>
      <c r="GA39" s="3">
        <f t="shared" si="3"/>
        <v>0</v>
      </c>
      <c r="GB39" s="3">
        <f t="shared" si="3"/>
        <v>0</v>
      </c>
      <c r="GC39" s="3">
        <f t="shared" si="3"/>
        <v>0</v>
      </c>
      <c r="GD39" s="3">
        <f t="shared" si="3"/>
        <v>0</v>
      </c>
      <c r="GE39" s="3">
        <f t="shared" si="3"/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ref="GM39:IT39" si="4">SUM(GM14:GM38)</f>
        <v>0</v>
      </c>
      <c r="GN39" s="3">
        <f t="shared" si="4"/>
        <v>0</v>
      </c>
      <c r="GO39" s="3">
        <f t="shared" si="4"/>
        <v>0</v>
      </c>
      <c r="GP39" s="3">
        <f t="shared" si="4"/>
        <v>0</v>
      </c>
      <c r="GQ39" s="3">
        <f t="shared" si="4"/>
        <v>0</v>
      </c>
      <c r="GR39" s="3">
        <f t="shared" si="4"/>
        <v>0</v>
      </c>
      <c r="GS39" s="3">
        <f t="shared" si="4"/>
        <v>0</v>
      </c>
      <c r="GT39" s="3">
        <f t="shared" si="4"/>
        <v>0</v>
      </c>
      <c r="GU39" s="3">
        <f t="shared" si="4"/>
        <v>0</v>
      </c>
      <c r="GV39" s="3">
        <f t="shared" si="4"/>
        <v>0</v>
      </c>
      <c r="GW39" s="3">
        <f t="shared" si="4"/>
        <v>0</v>
      </c>
      <c r="GX39" s="3">
        <f t="shared" si="4"/>
        <v>0</v>
      </c>
      <c r="GY39" s="3">
        <f t="shared" si="4"/>
        <v>0</v>
      </c>
      <c r="GZ39" s="3">
        <f t="shared" si="4"/>
        <v>0</v>
      </c>
      <c r="HA39" s="3">
        <f t="shared" si="4"/>
        <v>0</v>
      </c>
      <c r="HB39" s="3">
        <f t="shared" si="4"/>
        <v>0</v>
      </c>
      <c r="HC39" s="3">
        <f t="shared" si="4"/>
        <v>0</v>
      </c>
      <c r="HD39" s="3">
        <f t="shared" si="4"/>
        <v>0</v>
      </c>
      <c r="HE39" s="3">
        <f t="shared" si="4"/>
        <v>0</v>
      </c>
      <c r="HF39" s="3">
        <f t="shared" si="4"/>
        <v>0</v>
      </c>
      <c r="HG39" s="3">
        <f t="shared" si="4"/>
        <v>0</v>
      </c>
      <c r="HH39" s="3">
        <f t="shared" si="4"/>
        <v>0</v>
      </c>
      <c r="HI39" s="3">
        <f t="shared" si="4"/>
        <v>0</v>
      </c>
      <c r="HJ39" s="3">
        <f t="shared" si="4"/>
        <v>0</v>
      </c>
      <c r="HK39" s="3">
        <f t="shared" si="4"/>
        <v>0</v>
      </c>
      <c r="HL39" s="3">
        <f t="shared" si="4"/>
        <v>0</v>
      </c>
      <c r="HM39" s="3">
        <f t="shared" si="4"/>
        <v>0</v>
      </c>
      <c r="HN39" s="3">
        <f t="shared" si="4"/>
        <v>0</v>
      </c>
      <c r="HO39" s="3">
        <f t="shared" si="4"/>
        <v>0</v>
      </c>
      <c r="HP39" s="3">
        <f t="shared" si="4"/>
        <v>0</v>
      </c>
      <c r="HQ39" s="3">
        <f t="shared" si="4"/>
        <v>0</v>
      </c>
      <c r="HR39" s="3">
        <f t="shared" si="4"/>
        <v>0</v>
      </c>
      <c r="HS39" s="3">
        <f t="shared" si="4"/>
        <v>0</v>
      </c>
      <c r="HT39" s="3">
        <f t="shared" si="4"/>
        <v>0</v>
      </c>
      <c r="HU39" s="3">
        <f t="shared" si="4"/>
        <v>0</v>
      </c>
      <c r="HV39" s="3">
        <f t="shared" si="4"/>
        <v>0</v>
      </c>
      <c r="HW39" s="3">
        <f t="shared" si="4"/>
        <v>0</v>
      </c>
      <c r="HX39" s="3">
        <f t="shared" si="4"/>
        <v>0</v>
      </c>
      <c r="HY39" s="3">
        <f t="shared" si="4"/>
        <v>0</v>
      </c>
      <c r="HZ39" s="3">
        <f t="shared" si="4"/>
        <v>0</v>
      </c>
      <c r="IA39" s="3">
        <f t="shared" si="4"/>
        <v>0</v>
      </c>
      <c r="IB39" s="3">
        <f t="shared" si="4"/>
        <v>0</v>
      </c>
      <c r="IC39" s="3">
        <f t="shared" si="4"/>
        <v>0</v>
      </c>
      <c r="ID39" s="3">
        <f t="shared" si="4"/>
        <v>0</v>
      </c>
      <c r="IE39" s="3">
        <f t="shared" si="4"/>
        <v>0</v>
      </c>
      <c r="IF39" s="3">
        <f t="shared" si="4"/>
        <v>0</v>
      </c>
      <c r="IG39" s="3">
        <f t="shared" si="4"/>
        <v>0</v>
      </c>
      <c r="IH39" s="3">
        <f t="shared" si="4"/>
        <v>0</v>
      </c>
      <c r="II39" s="3">
        <f t="shared" si="4"/>
        <v>0</v>
      </c>
      <c r="IJ39" s="3">
        <f t="shared" si="4"/>
        <v>0</v>
      </c>
      <c r="IK39" s="3">
        <f t="shared" si="4"/>
        <v>0</v>
      </c>
      <c r="IL39" s="3">
        <f t="shared" si="4"/>
        <v>0</v>
      </c>
      <c r="IM39" s="3">
        <f t="shared" si="4"/>
        <v>0</v>
      </c>
      <c r="IN39" s="3">
        <f t="shared" si="4"/>
        <v>0</v>
      </c>
      <c r="IO39" s="3">
        <f t="shared" si="4"/>
        <v>0</v>
      </c>
      <c r="IP39" s="3">
        <f t="shared" si="4"/>
        <v>0</v>
      </c>
      <c r="IQ39" s="3">
        <f t="shared" si="4"/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</row>
    <row r="40" spans="1:254" ht="44.4" customHeight="1" x14ac:dyDescent="0.3">
      <c r="A40" s="93" t="s">
        <v>783</v>
      </c>
      <c r="B40" s="94"/>
      <c r="C40" s="10">
        <f>C39/25%</f>
        <v>0</v>
      </c>
      <c r="D40" s="10">
        <f t="shared" ref="D40:BO40" si="5">D39/25%</f>
        <v>0</v>
      </c>
      <c r="E40" s="10">
        <f t="shared" si="5"/>
        <v>0</v>
      </c>
      <c r="F40" s="10">
        <f t="shared" si="5"/>
        <v>0</v>
      </c>
      <c r="G40" s="10">
        <f t="shared" si="5"/>
        <v>0</v>
      </c>
      <c r="H40" s="10">
        <f t="shared" si="5"/>
        <v>0</v>
      </c>
      <c r="I40" s="10">
        <f t="shared" si="5"/>
        <v>0</v>
      </c>
      <c r="J40" s="10">
        <f t="shared" si="5"/>
        <v>0</v>
      </c>
      <c r="K40" s="10">
        <f t="shared" si="5"/>
        <v>0</v>
      </c>
      <c r="L40" s="10">
        <f t="shared" si="5"/>
        <v>0</v>
      </c>
      <c r="M40" s="10">
        <f t="shared" si="5"/>
        <v>0</v>
      </c>
      <c r="N40" s="10">
        <f t="shared" si="5"/>
        <v>0</v>
      </c>
      <c r="O40" s="10">
        <f t="shared" si="5"/>
        <v>0</v>
      </c>
      <c r="P40" s="10">
        <f t="shared" si="5"/>
        <v>0</v>
      </c>
      <c r="Q40" s="10">
        <f t="shared" si="5"/>
        <v>0</v>
      </c>
      <c r="R40" s="10">
        <f t="shared" si="5"/>
        <v>0</v>
      </c>
      <c r="S40" s="10">
        <f t="shared" si="5"/>
        <v>0</v>
      </c>
      <c r="T40" s="10">
        <f t="shared" si="5"/>
        <v>0</v>
      </c>
      <c r="U40" s="10">
        <f t="shared" si="5"/>
        <v>0</v>
      </c>
      <c r="V40" s="10">
        <f t="shared" si="5"/>
        <v>0</v>
      </c>
      <c r="W40" s="10">
        <f t="shared" si="5"/>
        <v>0</v>
      </c>
      <c r="X40" s="10">
        <f t="shared" si="5"/>
        <v>0</v>
      </c>
      <c r="Y40" s="10">
        <f t="shared" si="5"/>
        <v>0</v>
      </c>
      <c r="Z40" s="10">
        <f t="shared" si="5"/>
        <v>0</v>
      </c>
      <c r="AA40" s="10">
        <f t="shared" si="5"/>
        <v>0</v>
      </c>
      <c r="AB40" s="10">
        <f t="shared" si="5"/>
        <v>0</v>
      </c>
      <c r="AC40" s="10">
        <f t="shared" si="5"/>
        <v>0</v>
      </c>
      <c r="AD40" s="10">
        <f t="shared" si="5"/>
        <v>0</v>
      </c>
      <c r="AE40" s="10">
        <f t="shared" si="5"/>
        <v>0</v>
      </c>
      <c r="AF40" s="10">
        <f t="shared" si="5"/>
        <v>0</v>
      </c>
      <c r="AG40" s="10">
        <f t="shared" si="5"/>
        <v>0</v>
      </c>
      <c r="AH40" s="10">
        <f t="shared" si="5"/>
        <v>0</v>
      </c>
      <c r="AI40" s="10">
        <f t="shared" si="5"/>
        <v>0</v>
      </c>
      <c r="AJ40" s="10">
        <f t="shared" si="5"/>
        <v>0</v>
      </c>
      <c r="AK40" s="10">
        <f t="shared" si="5"/>
        <v>0</v>
      </c>
      <c r="AL40" s="10">
        <f t="shared" si="5"/>
        <v>0</v>
      </c>
      <c r="AM40" s="10">
        <f t="shared" si="5"/>
        <v>0</v>
      </c>
      <c r="AN40" s="10">
        <f t="shared" si="5"/>
        <v>0</v>
      </c>
      <c r="AO40" s="10">
        <f t="shared" si="5"/>
        <v>0</v>
      </c>
      <c r="AP40" s="10">
        <f t="shared" si="5"/>
        <v>0</v>
      </c>
      <c r="AQ40" s="10">
        <f t="shared" si="5"/>
        <v>0</v>
      </c>
      <c r="AR40" s="10">
        <f t="shared" si="5"/>
        <v>0</v>
      </c>
      <c r="AS40" s="10">
        <f t="shared" si="5"/>
        <v>0</v>
      </c>
      <c r="AT40" s="10">
        <f t="shared" si="5"/>
        <v>0</v>
      </c>
      <c r="AU40" s="10">
        <f t="shared" si="5"/>
        <v>0</v>
      </c>
      <c r="AV40" s="10">
        <f t="shared" si="5"/>
        <v>0</v>
      </c>
      <c r="AW40" s="10">
        <f t="shared" si="5"/>
        <v>0</v>
      </c>
      <c r="AX40" s="10">
        <f t="shared" si="5"/>
        <v>0</v>
      </c>
      <c r="AY40" s="10">
        <f t="shared" si="5"/>
        <v>0</v>
      </c>
      <c r="AZ40" s="10">
        <f t="shared" si="5"/>
        <v>0</v>
      </c>
      <c r="BA40" s="10">
        <f t="shared" si="5"/>
        <v>0</v>
      </c>
      <c r="BB40" s="10">
        <f t="shared" si="5"/>
        <v>0</v>
      </c>
      <c r="BC40" s="10">
        <f t="shared" si="5"/>
        <v>0</v>
      </c>
      <c r="BD40" s="10">
        <f t="shared" si="5"/>
        <v>0</v>
      </c>
      <c r="BE40" s="10">
        <f t="shared" si="5"/>
        <v>0</v>
      </c>
      <c r="BF40" s="10">
        <f t="shared" si="5"/>
        <v>0</v>
      </c>
      <c r="BG40" s="10">
        <f t="shared" si="5"/>
        <v>0</v>
      </c>
      <c r="BH40" s="10">
        <f t="shared" si="5"/>
        <v>0</v>
      </c>
      <c r="BI40" s="10">
        <f t="shared" si="5"/>
        <v>0</v>
      </c>
      <c r="BJ40" s="10">
        <f t="shared" si="5"/>
        <v>0</v>
      </c>
      <c r="BK40" s="10">
        <f t="shared" si="5"/>
        <v>0</v>
      </c>
      <c r="BL40" s="10">
        <f t="shared" si="5"/>
        <v>0</v>
      </c>
      <c r="BM40" s="10">
        <f t="shared" si="5"/>
        <v>0</v>
      </c>
      <c r="BN40" s="10">
        <f t="shared" si="5"/>
        <v>0</v>
      </c>
      <c r="BO40" s="10">
        <f t="shared" si="5"/>
        <v>0</v>
      </c>
      <c r="BP40" s="10">
        <f t="shared" ref="BP40:EA40" si="6">BP39/25%</f>
        <v>0</v>
      </c>
      <c r="BQ40" s="10">
        <f t="shared" si="6"/>
        <v>0</v>
      </c>
      <c r="BR40" s="10">
        <f t="shared" si="6"/>
        <v>0</v>
      </c>
      <c r="BS40" s="10">
        <f t="shared" si="6"/>
        <v>0</v>
      </c>
      <c r="BT40" s="10">
        <f t="shared" si="6"/>
        <v>0</v>
      </c>
      <c r="BU40" s="10">
        <f t="shared" si="6"/>
        <v>0</v>
      </c>
      <c r="BV40" s="10">
        <f t="shared" si="6"/>
        <v>0</v>
      </c>
      <c r="BW40" s="10">
        <f t="shared" si="6"/>
        <v>0</v>
      </c>
      <c r="BX40" s="10">
        <f t="shared" si="6"/>
        <v>0</v>
      </c>
      <c r="BY40" s="10">
        <f t="shared" si="6"/>
        <v>0</v>
      </c>
      <c r="BZ40" s="10">
        <f t="shared" si="6"/>
        <v>0</v>
      </c>
      <c r="CA40" s="10">
        <f t="shared" si="6"/>
        <v>0</v>
      </c>
      <c r="CB40" s="10">
        <f t="shared" si="6"/>
        <v>0</v>
      </c>
      <c r="CC40" s="10">
        <f t="shared" si="6"/>
        <v>0</v>
      </c>
      <c r="CD40" s="10">
        <f t="shared" si="6"/>
        <v>0</v>
      </c>
      <c r="CE40" s="10">
        <f t="shared" si="6"/>
        <v>0</v>
      </c>
      <c r="CF40" s="10">
        <f t="shared" si="6"/>
        <v>0</v>
      </c>
      <c r="CG40" s="10">
        <f t="shared" si="6"/>
        <v>0</v>
      </c>
      <c r="CH40" s="10">
        <f t="shared" si="6"/>
        <v>0</v>
      </c>
      <c r="CI40" s="65">
        <f t="shared" si="6"/>
        <v>0</v>
      </c>
      <c r="CJ40" s="65">
        <f t="shared" si="6"/>
        <v>0</v>
      </c>
      <c r="CK40" s="65">
        <f t="shared" si="6"/>
        <v>0</v>
      </c>
      <c r="CL40" s="65">
        <f t="shared" si="6"/>
        <v>0</v>
      </c>
      <c r="CM40" s="65">
        <f t="shared" si="6"/>
        <v>0</v>
      </c>
      <c r="CN40" s="65">
        <f t="shared" si="6"/>
        <v>0</v>
      </c>
      <c r="CO40" s="65">
        <f t="shared" si="6"/>
        <v>0</v>
      </c>
      <c r="CP40" s="65">
        <f t="shared" si="6"/>
        <v>0</v>
      </c>
      <c r="CQ40" s="65">
        <f t="shared" si="6"/>
        <v>0</v>
      </c>
      <c r="CR40" s="65">
        <f t="shared" si="6"/>
        <v>0</v>
      </c>
      <c r="CS40" s="65">
        <f t="shared" si="6"/>
        <v>0</v>
      </c>
      <c r="CT40" s="65">
        <f t="shared" si="6"/>
        <v>0</v>
      </c>
      <c r="CU40" s="65">
        <f t="shared" si="6"/>
        <v>0</v>
      </c>
      <c r="CV40" s="65">
        <f t="shared" si="6"/>
        <v>0</v>
      </c>
      <c r="CW40" s="65">
        <f t="shared" si="6"/>
        <v>0</v>
      </c>
      <c r="CX40" s="65">
        <f t="shared" si="6"/>
        <v>0</v>
      </c>
      <c r="CY40" s="65">
        <f t="shared" si="6"/>
        <v>0</v>
      </c>
      <c r="CZ40" s="65">
        <f t="shared" si="6"/>
        <v>0</v>
      </c>
      <c r="DA40" s="65">
        <f t="shared" si="6"/>
        <v>0</v>
      </c>
      <c r="DB40" s="65">
        <f t="shared" si="6"/>
        <v>0</v>
      </c>
      <c r="DC40" s="65">
        <f t="shared" si="6"/>
        <v>0</v>
      </c>
      <c r="DD40" s="10">
        <f t="shared" si="6"/>
        <v>0</v>
      </c>
      <c r="DE40" s="10">
        <f t="shared" si="6"/>
        <v>0</v>
      </c>
      <c r="DF40" s="10">
        <f t="shared" si="6"/>
        <v>0</v>
      </c>
      <c r="DG40" s="10">
        <f t="shared" si="6"/>
        <v>0</v>
      </c>
      <c r="DH40" s="10">
        <f t="shared" si="6"/>
        <v>0</v>
      </c>
      <c r="DI40" s="10">
        <f t="shared" si="6"/>
        <v>0</v>
      </c>
      <c r="DJ40" s="10">
        <f t="shared" si="6"/>
        <v>0</v>
      </c>
      <c r="DK40" s="10">
        <f t="shared" si="6"/>
        <v>0</v>
      </c>
      <c r="DL40" s="10">
        <f t="shared" si="6"/>
        <v>0</v>
      </c>
      <c r="DM40" s="10">
        <f t="shared" si="6"/>
        <v>0</v>
      </c>
      <c r="DN40" s="10">
        <f t="shared" si="6"/>
        <v>0</v>
      </c>
      <c r="DO40" s="10">
        <f t="shared" si="6"/>
        <v>0</v>
      </c>
      <c r="DP40" s="10">
        <f t="shared" si="6"/>
        <v>0</v>
      </c>
      <c r="DQ40" s="10">
        <f t="shared" si="6"/>
        <v>0</v>
      </c>
      <c r="DR40" s="10">
        <f t="shared" si="6"/>
        <v>0</v>
      </c>
      <c r="DS40" s="10">
        <f t="shared" si="6"/>
        <v>0</v>
      </c>
      <c r="DT40" s="10">
        <f t="shared" si="6"/>
        <v>0</v>
      </c>
      <c r="DU40" s="10">
        <f t="shared" si="6"/>
        <v>0</v>
      </c>
      <c r="DV40" s="10">
        <f t="shared" si="6"/>
        <v>0</v>
      </c>
      <c r="DW40" s="10">
        <f t="shared" si="6"/>
        <v>0</v>
      </c>
      <c r="DX40" s="10">
        <f t="shared" si="6"/>
        <v>0</v>
      </c>
      <c r="DY40" s="10">
        <f t="shared" si="6"/>
        <v>0</v>
      </c>
      <c r="DZ40" s="10">
        <f t="shared" si="6"/>
        <v>0</v>
      </c>
      <c r="EA40" s="10">
        <f t="shared" si="6"/>
        <v>0</v>
      </c>
      <c r="EB40" s="10">
        <f t="shared" ref="EB40:GM40" si="7">EB39/25%</f>
        <v>0</v>
      </c>
      <c r="EC40" s="10">
        <f t="shared" si="7"/>
        <v>0</v>
      </c>
      <c r="ED40" s="10">
        <f t="shared" si="7"/>
        <v>0</v>
      </c>
      <c r="EE40" s="10">
        <f t="shared" si="7"/>
        <v>0</v>
      </c>
      <c r="EF40" s="10">
        <f t="shared" si="7"/>
        <v>0</v>
      </c>
      <c r="EG40" s="10">
        <f t="shared" si="7"/>
        <v>0</v>
      </c>
      <c r="EH40" s="10">
        <f t="shared" si="7"/>
        <v>0</v>
      </c>
      <c r="EI40" s="10">
        <f t="shared" si="7"/>
        <v>0</v>
      </c>
      <c r="EJ40" s="10">
        <f t="shared" si="7"/>
        <v>0</v>
      </c>
      <c r="EK40" s="10">
        <f t="shared" si="7"/>
        <v>0</v>
      </c>
      <c r="EL40" s="10">
        <f t="shared" si="7"/>
        <v>0</v>
      </c>
      <c r="EM40" s="10">
        <f t="shared" si="7"/>
        <v>0</v>
      </c>
      <c r="EN40" s="10">
        <f t="shared" si="7"/>
        <v>0</v>
      </c>
      <c r="EO40" s="10">
        <f t="shared" si="7"/>
        <v>0</v>
      </c>
      <c r="EP40" s="10">
        <f t="shared" si="7"/>
        <v>0</v>
      </c>
      <c r="EQ40" s="10">
        <f t="shared" si="7"/>
        <v>0</v>
      </c>
      <c r="ER40" s="10">
        <f t="shared" si="7"/>
        <v>0</v>
      </c>
      <c r="ES40" s="10">
        <f t="shared" si="7"/>
        <v>0</v>
      </c>
      <c r="ET40" s="10">
        <f t="shared" si="7"/>
        <v>0</v>
      </c>
      <c r="EU40" s="10">
        <f t="shared" si="7"/>
        <v>0</v>
      </c>
      <c r="EV40" s="10">
        <f t="shared" si="7"/>
        <v>0</v>
      </c>
      <c r="EW40" s="10">
        <f t="shared" si="7"/>
        <v>0</v>
      </c>
      <c r="EX40" s="10">
        <f t="shared" si="7"/>
        <v>0</v>
      </c>
      <c r="EY40" s="10">
        <f t="shared" si="7"/>
        <v>0</v>
      </c>
      <c r="EZ40" s="10">
        <f t="shared" si="7"/>
        <v>0</v>
      </c>
      <c r="FA40" s="10">
        <f t="shared" si="7"/>
        <v>0</v>
      </c>
      <c r="FB40" s="10">
        <f t="shared" si="7"/>
        <v>0</v>
      </c>
      <c r="FC40" s="10">
        <f t="shared" si="7"/>
        <v>0</v>
      </c>
      <c r="FD40" s="10">
        <f t="shared" si="7"/>
        <v>0</v>
      </c>
      <c r="FE40" s="10">
        <f t="shared" si="7"/>
        <v>0</v>
      </c>
      <c r="FF40" s="10">
        <f t="shared" si="7"/>
        <v>0</v>
      </c>
      <c r="FG40" s="10">
        <f t="shared" si="7"/>
        <v>0</v>
      </c>
      <c r="FH40" s="10">
        <f t="shared" si="7"/>
        <v>0</v>
      </c>
      <c r="FI40" s="10">
        <f t="shared" si="7"/>
        <v>0</v>
      </c>
      <c r="FJ40" s="10">
        <f t="shared" si="7"/>
        <v>0</v>
      </c>
      <c r="FK40" s="10">
        <f t="shared" si="7"/>
        <v>0</v>
      </c>
      <c r="FL40" s="10">
        <f t="shared" si="7"/>
        <v>0</v>
      </c>
      <c r="FM40" s="10">
        <f t="shared" si="7"/>
        <v>0</v>
      </c>
      <c r="FN40" s="10">
        <f t="shared" si="7"/>
        <v>0</v>
      </c>
      <c r="FO40" s="10">
        <f t="shared" si="7"/>
        <v>0</v>
      </c>
      <c r="FP40" s="10">
        <f t="shared" si="7"/>
        <v>0</v>
      </c>
      <c r="FQ40" s="10">
        <f t="shared" si="7"/>
        <v>0</v>
      </c>
      <c r="FR40" s="10">
        <f t="shared" si="7"/>
        <v>0</v>
      </c>
      <c r="FS40" s="10">
        <f t="shared" si="7"/>
        <v>0</v>
      </c>
      <c r="FT40" s="10">
        <f t="shared" si="7"/>
        <v>0</v>
      </c>
      <c r="FU40" s="10">
        <f t="shared" si="7"/>
        <v>0</v>
      </c>
      <c r="FV40" s="10">
        <f t="shared" si="7"/>
        <v>0</v>
      </c>
      <c r="FW40" s="10">
        <f t="shared" si="7"/>
        <v>0</v>
      </c>
      <c r="FX40" s="10">
        <f t="shared" si="7"/>
        <v>0</v>
      </c>
      <c r="FY40" s="10">
        <f t="shared" si="7"/>
        <v>0</v>
      </c>
      <c r="FZ40" s="10">
        <f t="shared" si="7"/>
        <v>0</v>
      </c>
      <c r="GA40" s="10">
        <f t="shared" si="7"/>
        <v>0</v>
      </c>
      <c r="GB40" s="10">
        <f t="shared" si="7"/>
        <v>0</v>
      </c>
      <c r="GC40" s="10">
        <f t="shared" si="7"/>
        <v>0</v>
      </c>
      <c r="GD40" s="10">
        <f t="shared" si="7"/>
        <v>0</v>
      </c>
      <c r="GE40" s="10">
        <f t="shared" si="7"/>
        <v>0</v>
      </c>
      <c r="GF40" s="10">
        <f t="shared" si="7"/>
        <v>0</v>
      </c>
      <c r="GG40" s="10">
        <f t="shared" si="7"/>
        <v>0</v>
      </c>
      <c r="GH40" s="10">
        <f t="shared" si="7"/>
        <v>0</v>
      </c>
      <c r="GI40" s="10">
        <f t="shared" si="7"/>
        <v>0</v>
      </c>
      <c r="GJ40" s="10">
        <f t="shared" si="7"/>
        <v>0</v>
      </c>
      <c r="GK40" s="10">
        <f t="shared" si="7"/>
        <v>0</v>
      </c>
      <c r="GL40" s="10">
        <f t="shared" si="7"/>
        <v>0</v>
      </c>
      <c r="GM40" s="10">
        <f t="shared" si="7"/>
        <v>0</v>
      </c>
      <c r="GN40" s="10">
        <f t="shared" ref="GN40:IT40" si="8">GN39/25%</f>
        <v>0</v>
      </c>
      <c r="GO40" s="10">
        <f t="shared" si="8"/>
        <v>0</v>
      </c>
      <c r="GP40" s="10">
        <f t="shared" si="8"/>
        <v>0</v>
      </c>
      <c r="GQ40" s="10">
        <f t="shared" si="8"/>
        <v>0</v>
      </c>
      <c r="GR40" s="10">
        <f t="shared" si="8"/>
        <v>0</v>
      </c>
      <c r="GS40" s="10">
        <f t="shared" si="8"/>
        <v>0</v>
      </c>
      <c r="GT40" s="10">
        <f t="shared" si="8"/>
        <v>0</v>
      </c>
      <c r="GU40" s="10">
        <f t="shared" si="8"/>
        <v>0</v>
      </c>
      <c r="GV40" s="10">
        <f t="shared" si="8"/>
        <v>0</v>
      </c>
      <c r="GW40" s="10">
        <f t="shared" si="8"/>
        <v>0</v>
      </c>
      <c r="GX40" s="10">
        <f t="shared" si="8"/>
        <v>0</v>
      </c>
      <c r="GY40" s="10">
        <f t="shared" si="8"/>
        <v>0</v>
      </c>
      <c r="GZ40" s="10">
        <f t="shared" si="8"/>
        <v>0</v>
      </c>
      <c r="HA40" s="10">
        <f t="shared" si="8"/>
        <v>0</v>
      </c>
      <c r="HB40" s="10">
        <f t="shared" si="8"/>
        <v>0</v>
      </c>
      <c r="HC40" s="10">
        <f t="shared" si="8"/>
        <v>0</v>
      </c>
      <c r="HD40" s="10">
        <f t="shared" si="8"/>
        <v>0</v>
      </c>
      <c r="HE40" s="10">
        <f t="shared" si="8"/>
        <v>0</v>
      </c>
      <c r="HF40" s="10">
        <f t="shared" si="8"/>
        <v>0</v>
      </c>
      <c r="HG40" s="10">
        <f t="shared" si="8"/>
        <v>0</v>
      </c>
      <c r="HH40" s="10">
        <f t="shared" si="8"/>
        <v>0</v>
      </c>
      <c r="HI40" s="10">
        <f t="shared" si="8"/>
        <v>0</v>
      </c>
      <c r="HJ40" s="10">
        <f t="shared" si="8"/>
        <v>0</v>
      </c>
      <c r="HK40" s="10">
        <f t="shared" si="8"/>
        <v>0</v>
      </c>
      <c r="HL40" s="10">
        <f t="shared" si="8"/>
        <v>0</v>
      </c>
      <c r="HM40" s="10">
        <f t="shared" si="8"/>
        <v>0</v>
      </c>
      <c r="HN40" s="10">
        <f t="shared" si="8"/>
        <v>0</v>
      </c>
      <c r="HO40" s="10">
        <f t="shared" si="8"/>
        <v>0</v>
      </c>
      <c r="HP40" s="10">
        <f t="shared" si="8"/>
        <v>0</v>
      </c>
      <c r="HQ40" s="10">
        <f t="shared" si="8"/>
        <v>0</v>
      </c>
      <c r="HR40" s="10">
        <f t="shared" si="8"/>
        <v>0</v>
      </c>
      <c r="HS40" s="10">
        <f t="shared" si="8"/>
        <v>0</v>
      </c>
      <c r="HT40" s="10">
        <f t="shared" si="8"/>
        <v>0</v>
      </c>
      <c r="HU40" s="10">
        <f t="shared" si="8"/>
        <v>0</v>
      </c>
      <c r="HV40" s="10">
        <f t="shared" si="8"/>
        <v>0</v>
      </c>
      <c r="HW40" s="10">
        <f t="shared" si="8"/>
        <v>0</v>
      </c>
      <c r="HX40" s="10">
        <f t="shared" si="8"/>
        <v>0</v>
      </c>
      <c r="HY40" s="10">
        <f t="shared" si="8"/>
        <v>0</v>
      </c>
      <c r="HZ40" s="10">
        <f t="shared" si="8"/>
        <v>0</v>
      </c>
      <c r="IA40" s="10">
        <f t="shared" si="8"/>
        <v>0</v>
      </c>
      <c r="IB40" s="10">
        <f t="shared" si="8"/>
        <v>0</v>
      </c>
      <c r="IC40" s="10">
        <f t="shared" si="8"/>
        <v>0</v>
      </c>
      <c r="ID40" s="10">
        <f t="shared" si="8"/>
        <v>0</v>
      </c>
      <c r="IE40" s="10">
        <f t="shared" si="8"/>
        <v>0</v>
      </c>
      <c r="IF40" s="10">
        <f t="shared" si="8"/>
        <v>0</v>
      </c>
      <c r="IG40" s="10">
        <f t="shared" si="8"/>
        <v>0</v>
      </c>
      <c r="IH40" s="10">
        <f t="shared" si="8"/>
        <v>0</v>
      </c>
      <c r="II40" s="10">
        <f t="shared" si="8"/>
        <v>0</v>
      </c>
      <c r="IJ40" s="10">
        <f t="shared" si="8"/>
        <v>0</v>
      </c>
      <c r="IK40" s="10">
        <f t="shared" si="8"/>
        <v>0</v>
      </c>
      <c r="IL40" s="10">
        <f t="shared" si="8"/>
        <v>0</v>
      </c>
      <c r="IM40" s="10">
        <f t="shared" si="8"/>
        <v>0</v>
      </c>
      <c r="IN40" s="10">
        <f t="shared" si="8"/>
        <v>0</v>
      </c>
      <c r="IO40" s="10">
        <f t="shared" si="8"/>
        <v>0</v>
      </c>
      <c r="IP40" s="10">
        <f t="shared" si="8"/>
        <v>0</v>
      </c>
      <c r="IQ40" s="10">
        <f t="shared" si="8"/>
        <v>0</v>
      </c>
      <c r="IR40" s="10">
        <f t="shared" si="8"/>
        <v>0</v>
      </c>
      <c r="IS40" s="10">
        <f t="shared" si="8"/>
        <v>0</v>
      </c>
      <c r="IT40" s="10">
        <f t="shared" si="8"/>
        <v>0</v>
      </c>
    </row>
    <row r="42" spans="1:254" x14ac:dyDescent="0.3">
      <c r="B42" s="152" t="s">
        <v>1391</v>
      </c>
      <c r="C42" s="152"/>
      <c r="D42" s="152"/>
      <c r="E42" s="152"/>
      <c r="F42" s="50"/>
      <c r="G42" s="50"/>
      <c r="H42" s="50"/>
      <c r="I42" s="50"/>
      <c r="J42" s="50"/>
      <c r="K42" s="50"/>
    </row>
    <row r="43" spans="1:254" x14ac:dyDescent="0.3">
      <c r="B43" s="51" t="s">
        <v>755</v>
      </c>
      <c r="C43" s="51" t="s">
        <v>756</v>
      </c>
      <c r="D43" s="59">
        <f>E43/100*25</f>
        <v>0</v>
      </c>
      <c r="E43" s="52">
        <f>(C40+F40+I40+L40+O40+R40+U40)/7</f>
        <v>0</v>
      </c>
      <c r="F43" s="50"/>
      <c r="G43" s="50"/>
      <c r="H43" s="50"/>
      <c r="I43" s="50"/>
      <c r="J43" s="50"/>
      <c r="K43" s="50"/>
    </row>
    <row r="44" spans="1:254" x14ac:dyDescent="0.3">
      <c r="B44" s="51" t="s">
        <v>757</v>
      </c>
      <c r="C44" s="51" t="s">
        <v>756</v>
      </c>
      <c r="D44" s="59">
        <f>E44/100*25</f>
        <v>0</v>
      </c>
      <c r="E44" s="52">
        <f>(D40+G40+J40+M40+P40+S40+V40)/7</f>
        <v>0</v>
      </c>
      <c r="F44" s="50"/>
      <c r="G44" s="50"/>
      <c r="H44" s="50"/>
      <c r="I44" s="50"/>
      <c r="J44" s="50"/>
      <c r="K44" s="50"/>
    </row>
    <row r="45" spans="1:254" x14ac:dyDescent="0.3">
      <c r="B45" s="51" t="s">
        <v>758</v>
      </c>
      <c r="C45" s="51" t="s">
        <v>756</v>
      </c>
      <c r="D45" s="59">
        <f>E45/100*25</f>
        <v>0</v>
      </c>
      <c r="E45" s="52">
        <f>(E40+H40+K40+N40+Q40+T40+W40)/7</f>
        <v>0</v>
      </c>
      <c r="F45" s="50"/>
      <c r="G45" s="50"/>
      <c r="H45" s="50"/>
      <c r="I45" s="50"/>
      <c r="J45" s="50"/>
      <c r="K45" s="50"/>
    </row>
    <row r="46" spans="1:254" x14ac:dyDescent="0.3">
      <c r="B46" s="53"/>
      <c r="C46" s="53"/>
      <c r="D46" s="60">
        <f>SUM(D43:D45)</f>
        <v>0</v>
      </c>
      <c r="E46" s="60">
        <f>SUM(E43:E45)</f>
        <v>0</v>
      </c>
      <c r="F46" s="50"/>
      <c r="G46" s="50"/>
      <c r="H46" s="50"/>
      <c r="I46" s="50"/>
      <c r="J46" s="50"/>
      <c r="K46" s="50"/>
    </row>
    <row r="47" spans="1:254" ht="33.75" customHeight="1" x14ac:dyDescent="0.3">
      <c r="B47" s="51"/>
      <c r="C47" s="51"/>
      <c r="D47" s="186" t="s">
        <v>322</v>
      </c>
      <c r="E47" s="186"/>
      <c r="F47" s="178" t="s">
        <v>323</v>
      </c>
      <c r="G47" s="178"/>
      <c r="H47" s="184" t="s">
        <v>414</v>
      </c>
      <c r="I47" s="184"/>
      <c r="J47" s="184" t="s">
        <v>378</v>
      </c>
      <c r="K47" s="184"/>
    </row>
    <row r="48" spans="1:254" x14ac:dyDescent="0.3">
      <c r="B48" s="51" t="s">
        <v>755</v>
      </c>
      <c r="C48" s="51" t="s">
        <v>759</v>
      </c>
      <c r="D48" s="59">
        <f>E48/100*25</f>
        <v>0</v>
      </c>
      <c r="E48" s="52">
        <f>(X40+AA40+AD40+AG40+AJ40+AM40+AP40)/7</f>
        <v>0</v>
      </c>
      <c r="F48" s="43">
        <f>G48/100*25</f>
        <v>0</v>
      </c>
      <c r="G48" s="52">
        <f>(AS40+AV40+AY40+BB40+BE40+BH40+BK40)/7</f>
        <v>0</v>
      </c>
      <c r="H48" s="43">
        <f>I48/100*25</f>
        <v>0</v>
      </c>
      <c r="I48" s="52">
        <f>(BN40+BQ40+BT40+BW40+BZ40+CC40+CF40)/7</f>
        <v>0</v>
      </c>
      <c r="J48" s="43">
        <f>K48/100*25</f>
        <v>0</v>
      </c>
      <c r="K48" s="52">
        <f>(CI40+CL40+CO40+CR40+CU40+CX40+DA40)/7</f>
        <v>0</v>
      </c>
    </row>
    <row r="49" spans="2:13" x14ac:dyDescent="0.3">
      <c r="B49" s="51" t="s">
        <v>757</v>
      </c>
      <c r="C49" s="51" t="s">
        <v>759</v>
      </c>
      <c r="D49" s="59">
        <f>E49/100*25</f>
        <v>0</v>
      </c>
      <c r="E49" s="52">
        <f>(Y40+AB40+AE40+AH40+AK40+AN40+AQ40)/7</f>
        <v>0</v>
      </c>
      <c r="F49" s="43">
        <f>G49/100*25</f>
        <v>0</v>
      </c>
      <c r="G49" s="52">
        <f>(AT40+AW40+AZ40+BC40+BF40+BI40+BL40)/7</f>
        <v>0</v>
      </c>
      <c r="H49" s="43">
        <f>I49/100*25</f>
        <v>0</v>
      </c>
      <c r="I49" s="52">
        <f>(BO40+BR40+BU40+BX40+CA40+CD40+CG40)/7</f>
        <v>0</v>
      </c>
      <c r="J49" s="43">
        <f>K49/100*25</f>
        <v>0</v>
      </c>
      <c r="K49" s="52">
        <f>(CJ40+CM40+CP40+CS40+CV40+CY40+DB40)/7</f>
        <v>0</v>
      </c>
    </row>
    <row r="50" spans="2:13" x14ac:dyDescent="0.3">
      <c r="B50" s="51" t="s">
        <v>758</v>
      </c>
      <c r="C50" s="51" t="s">
        <v>759</v>
      </c>
      <c r="D50" s="59">
        <f>E50/100*25</f>
        <v>0</v>
      </c>
      <c r="E50" s="52">
        <f>(Z40+AC40+AF40+AI40+AL40+AO40+AR40)/7</f>
        <v>0</v>
      </c>
      <c r="F50" s="43">
        <f>G50/100*25</f>
        <v>0</v>
      </c>
      <c r="G50" s="52">
        <f>(AU40+AX40+BA40+BD40+BG40+BJ40+BM40)/7</f>
        <v>0</v>
      </c>
      <c r="H50" s="43">
        <f>I50/100*25</f>
        <v>0</v>
      </c>
      <c r="I50" s="52">
        <f>(BP40+BS40+BV40+BY40+CB40+CE40+CH40)/7</f>
        <v>0</v>
      </c>
      <c r="J50" s="43">
        <f>K50/100*25</f>
        <v>0</v>
      </c>
      <c r="K50" s="52">
        <f>(CK40+CN40+CQ40+CT40+CW40+CZ40+DC40)/7</f>
        <v>0</v>
      </c>
    </row>
    <row r="51" spans="2:13" x14ac:dyDescent="0.3">
      <c r="B51" s="51"/>
      <c r="C51" s="51"/>
      <c r="D51" s="57">
        <f t="shared" ref="D51:I51" si="9">SUM(D48:D50)</f>
        <v>0</v>
      </c>
      <c r="E51" s="57">
        <f t="shared" si="9"/>
        <v>0</v>
      </c>
      <c r="F51" s="56">
        <f t="shared" si="9"/>
        <v>0</v>
      </c>
      <c r="G51" s="56">
        <f t="shared" si="9"/>
        <v>0</v>
      </c>
      <c r="H51" s="56">
        <f t="shared" si="9"/>
        <v>0</v>
      </c>
      <c r="I51" s="56">
        <f t="shared" si="9"/>
        <v>0</v>
      </c>
      <c r="J51" s="56">
        <f>SUM(J48:J50)</f>
        <v>0</v>
      </c>
      <c r="K51" s="56">
        <f>SUM(K48:K50)</f>
        <v>0</v>
      </c>
    </row>
    <row r="52" spans="2:13" x14ac:dyDescent="0.3">
      <c r="B52" s="51" t="s">
        <v>755</v>
      </c>
      <c r="C52" s="51" t="s">
        <v>761</v>
      </c>
      <c r="D52" s="59">
        <f>E52/100*25</f>
        <v>0</v>
      </c>
      <c r="E52" s="52">
        <f>(DD40+DG40+DJ40+DM40+DP40+DS40+DV40)/7</f>
        <v>0</v>
      </c>
      <c r="F52" s="50"/>
      <c r="G52" s="50"/>
      <c r="H52" s="50"/>
      <c r="I52" s="50"/>
      <c r="J52" s="50"/>
      <c r="K52" s="50"/>
    </row>
    <row r="53" spans="2:13" x14ac:dyDescent="0.3">
      <c r="B53" s="51" t="s">
        <v>757</v>
      </c>
      <c r="C53" s="51" t="s">
        <v>761</v>
      </c>
      <c r="D53" s="59">
        <f>E53/100*25</f>
        <v>0</v>
      </c>
      <c r="E53" s="52">
        <f>(DD40+DG40+DJ40+DM40+DP40+DS40+DV40)/7</f>
        <v>0</v>
      </c>
      <c r="F53" s="50"/>
      <c r="G53" s="50"/>
      <c r="H53" s="50"/>
      <c r="I53" s="50"/>
      <c r="J53" s="50"/>
      <c r="K53" s="50"/>
    </row>
    <row r="54" spans="2:13" x14ac:dyDescent="0.3">
      <c r="B54" s="51" t="s">
        <v>758</v>
      </c>
      <c r="C54" s="51" t="s">
        <v>761</v>
      </c>
      <c r="D54" s="59">
        <f>E54/100*25</f>
        <v>0</v>
      </c>
      <c r="E54" s="52">
        <f>(DF40+DI40+DL40+DO40+DR40+DU40+DX40)/7</f>
        <v>0</v>
      </c>
      <c r="F54" s="50"/>
      <c r="G54" s="50"/>
      <c r="H54" s="50"/>
      <c r="I54" s="50"/>
      <c r="J54" s="50"/>
      <c r="K54" s="50"/>
    </row>
    <row r="55" spans="2:13" x14ac:dyDescent="0.3">
      <c r="B55" s="53"/>
      <c r="C55" s="53"/>
      <c r="D55" s="60">
        <f>SUM(D52:D54)</f>
        <v>0</v>
      </c>
      <c r="E55" s="60">
        <f>SUM(E52:E54)</f>
        <v>0</v>
      </c>
      <c r="F55" s="50"/>
      <c r="G55" s="50"/>
      <c r="H55" s="50"/>
      <c r="I55" s="50"/>
      <c r="J55" s="50"/>
      <c r="K55" s="50"/>
    </row>
    <row r="56" spans="2:13" x14ac:dyDescent="0.3">
      <c r="B56" s="51"/>
      <c r="C56" s="51"/>
      <c r="D56" s="186" t="s">
        <v>330</v>
      </c>
      <c r="E56" s="186"/>
      <c r="F56" s="184" t="s">
        <v>325</v>
      </c>
      <c r="G56" s="184"/>
      <c r="H56" s="184" t="s">
        <v>331</v>
      </c>
      <c r="I56" s="184"/>
      <c r="J56" s="184" t="s">
        <v>332</v>
      </c>
      <c r="K56" s="184"/>
      <c r="L56" s="153" t="s">
        <v>43</v>
      </c>
      <c r="M56" s="153"/>
    </row>
    <row r="57" spans="2:13" x14ac:dyDescent="0.3">
      <c r="B57" s="51" t="s">
        <v>755</v>
      </c>
      <c r="C57" s="51" t="s">
        <v>760</v>
      </c>
      <c r="D57" s="59">
        <f>E57/100*25</f>
        <v>0</v>
      </c>
      <c r="E57" s="52">
        <f>(DY40+EB40+EE40+EH40+EK40+EN40+EQ40)/7</f>
        <v>0</v>
      </c>
      <c r="F57" s="43">
        <f>G57/100*25</f>
        <v>0</v>
      </c>
      <c r="G57" s="52">
        <f>(ET40+EW40+EZ40+FC40+FF40+FI40+FL40)/7</f>
        <v>0</v>
      </c>
      <c r="H57" s="43">
        <f>I57/100*25</f>
        <v>0</v>
      </c>
      <c r="I57" s="52">
        <f>(FO40+FR40+FU40+FX40+GA40+GD40+GG40)/7</f>
        <v>0</v>
      </c>
      <c r="J57" s="43">
        <f>K57/100*25</f>
        <v>0</v>
      </c>
      <c r="K57" s="52">
        <f>(GJ40+GM40+GP40+GS40+GV40+GY40+HB40)/7</f>
        <v>0</v>
      </c>
      <c r="L57" s="3">
        <f>M57/100*25</f>
        <v>0</v>
      </c>
      <c r="M57" s="32">
        <f>(HE40+HH40+HK40+HN40+HQ40+HT40+HW40)/7</f>
        <v>0</v>
      </c>
    </row>
    <row r="58" spans="2:13" x14ac:dyDescent="0.3">
      <c r="B58" s="51" t="s">
        <v>757</v>
      </c>
      <c r="C58" s="51" t="s">
        <v>760</v>
      </c>
      <c r="D58" s="59">
        <f>E58/100*25</f>
        <v>0</v>
      </c>
      <c r="E58" s="52">
        <f>(DZ40+EC40+EF40+EI40+EL40+EO40+ER40)/7</f>
        <v>0</v>
      </c>
      <c r="F58" s="43">
        <f>G58/100*25</f>
        <v>0</v>
      </c>
      <c r="G58" s="52">
        <f>(EU40+EX40+FA40+FD40+FG40+FJ40+FM40)/7</f>
        <v>0</v>
      </c>
      <c r="H58" s="43">
        <f>I58/100*25</f>
        <v>0</v>
      </c>
      <c r="I58" s="52">
        <f>(FP40+FS40+FV40+FY40+GB40+GE40+GH40)/7</f>
        <v>0</v>
      </c>
      <c r="J58" s="43">
        <f>K58/100*25</f>
        <v>0</v>
      </c>
      <c r="K58" s="52">
        <f>(GK40+GN40+GQ40+GT40+GW40+GZ40+HC40)/7</f>
        <v>0</v>
      </c>
      <c r="L58" s="3">
        <f>M58/100*25</f>
        <v>0</v>
      </c>
      <c r="M58" s="32">
        <f>(HF40+HI40+HL40+HO40+HR40+HU40+HX40)/7</f>
        <v>0</v>
      </c>
    </row>
    <row r="59" spans="2:13" x14ac:dyDescent="0.3">
      <c r="B59" s="51" t="s">
        <v>758</v>
      </c>
      <c r="C59" s="51" t="s">
        <v>760</v>
      </c>
      <c r="D59" s="59">
        <f>E59/100*25</f>
        <v>0</v>
      </c>
      <c r="E59" s="52">
        <f>(EA40+ED40+EG40+EJ40+EM40+EP40+ES40)/7</f>
        <v>0</v>
      </c>
      <c r="F59" s="43">
        <f>G59/100*25</f>
        <v>0</v>
      </c>
      <c r="G59" s="52">
        <f>(EV40+EY40+FB40+FE40+FH40+FK40+FN40)/7</f>
        <v>0</v>
      </c>
      <c r="H59" s="43">
        <f>I59/100*25</f>
        <v>0</v>
      </c>
      <c r="I59" s="52">
        <f>(FQ40+FT40+FW40+FZ40+GC40+GF40+GI40)/7</f>
        <v>0</v>
      </c>
      <c r="J59" s="43">
        <f>K59/100*25</f>
        <v>0</v>
      </c>
      <c r="K59" s="52">
        <f>(GL40+GO40+GR40+GU40+GX40+HA40+HD40)/7</f>
        <v>0</v>
      </c>
      <c r="L59" s="3">
        <f>M59/100*25</f>
        <v>0</v>
      </c>
      <c r="M59" s="32">
        <f>(HG40+HJ40+HM40+HP40+HS40+HV40+HY40)/7</f>
        <v>0</v>
      </c>
    </row>
    <row r="60" spans="2:13" x14ac:dyDescent="0.3">
      <c r="B60" s="51"/>
      <c r="C60" s="51"/>
      <c r="D60" s="57">
        <f t="shared" ref="D60:K60" si="10">SUM(D57:D59)</f>
        <v>0</v>
      </c>
      <c r="E60" s="57">
        <f t="shared" si="10"/>
        <v>0</v>
      </c>
      <c r="F60" s="56">
        <f t="shared" si="10"/>
        <v>0</v>
      </c>
      <c r="G60" s="56">
        <f t="shared" si="10"/>
        <v>0</v>
      </c>
      <c r="H60" s="56">
        <f t="shared" si="10"/>
        <v>0</v>
      </c>
      <c r="I60" s="56">
        <f t="shared" si="10"/>
        <v>0</v>
      </c>
      <c r="J60" s="56">
        <f t="shared" si="10"/>
        <v>0</v>
      </c>
      <c r="K60" s="56">
        <f t="shared" si="10"/>
        <v>0</v>
      </c>
      <c r="L60" s="33">
        <f>SUM(L57:L59)</f>
        <v>0</v>
      </c>
      <c r="M60" s="33">
        <f>SUM(M57:M59)</f>
        <v>0</v>
      </c>
    </row>
    <row r="61" spans="2:13" x14ac:dyDescent="0.3">
      <c r="B61" s="51" t="s">
        <v>755</v>
      </c>
      <c r="C61" s="51" t="s">
        <v>762</v>
      </c>
      <c r="D61" s="59">
        <f>E61/100*25</f>
        <v>0</v>
      </c>
      <c r="E61" s="52">
        <f>(HZ40+IC40+IF40+II40+IL40+IO40+IR40)/7</f>
        <v>0</v>
      </c>
      <c r="F61" s="50"/>
      <c r="G61" s="50"/>
      <c r="H61" s="50"/>
      <c r="I61" s="50"/>
      <c r="J61" s="50"/>
      <c r="K61" s="50"/>
    </row>
    <row r="62" spans="2:13" x14ac:dyDescent="0.3">
      <c r="B62" s="51" t="s">
        <v>757</v>
      </c>
      <c r="C62" s="51" t="s">
        <v>762</v>
      </c>
      <c r="D62" s="59">
        <f>E62/100*25</f>
        <v>0</v>
      </c>
      <c r="E62" s="52">
        <f>(IA40+ID40+IG40+IJ40+IM40+IP40+IS40)/7</f>
        <v>0</v>
      </c>
      <c r="F62" s="50"/>
      <c r="G62" s="50"/>
      <c r="H62" s="50"/>
      <c r="I62" s="50"/>
      <c r="J62" s="50"/>
      <c r="K62" s="50"/>
    </row>
    <row r="63" spans="2:13" x14ac:dyDescent="0.3">
      <c r="B63" s="51" t="s">
        <v>758</v>
      </c>
      <c r="C63" s="51" t="s">
        <v>762</v>
      </c>
      <c r="D63" s="59">
        <f>E63/100*25</f>
        <v>0</v>
      </c>
      <c r="E63" s="52">
        <f>(IB40+IE40+IH40+IK40+IN40+IQ40+IT40)/7</f>
        <v>0</v>
      </c>
      <c r="F63" s="50"/>
      <c r="G63" s="50"/>
      <c r="H63" s="50"/>
      <c r="I63" s="50"/>
      <c r="J63" s="50"/>
      <c r="K63" s="50"/>
    </row>
    <row r="64" spans="2:13" x14ac:dyDescent="0.3">
      <c r="B64" s="51"/>
      <c r="C64" s="51"/>
      <c r="D64" s="57">
        <f>SUM(D61:D63)</f>
        <v>0</v>
      </c>
      <c r="E64" s="57">
        <f>SUM(E61:E63)</f>
        <v>0</v>
      </c>
      <c r="F64" s="50"/>
      <c r="G64" s="50"/>
      <c r="H64" s="50"/>
      <c r="I64" s="50"/>
      <c r="J64" s="50"/>
      <c r="K64" s="50"/>
    </row>
  </sheetData>
  <mergeCells count="200">
    <mergeCell ref="GS12:GU12"/>
    <mergeCell ref="GV12:GX12"/>
    <mergeCell ref="IR2:IS2"/>
    <mergeCell ref="L56:M56"/>
    <mergeCell ref="B42:E42"/>
    <mergeCell ref="D47:E47"/>
    <mergeCell ref="F47:G47"/>
    <mergeCell ref="H47:I47"/>
    <mergeCell ref="J47:K47"/>
    <mergeCell ref="D56:E56"/>
    <mergeCell ref="F56:G56"/>
    <mergeCell ref="H56:I56"/>
    <mergeCell ref="J56:K56"/>
    <mergeCell ref="A39:B39"/>
    <mergeCell ref="A40:B40"/>
    <mergeCell ref="O11:Q11"/>
    <mergeCell ref="O12:Q12"/>
    <mergeCell ref="L12:N12"/>
    <mergeCell ref="I12:K12"/>
    <mergeCell ref="A4:A13"/>
    <mergeCell ref="DG12:DI12"/>
    <mergeCell ref="BN12:BP12"/>
    <mergeCell ref="BQ12:BS12"/>
    <mergeCell ref="BT12:BV12"/>
    <mergeCell ref="DA12:DC12"/>
    <mergeCell ref="FF12:FH12"/>
    <mergeCell ref="FO12:FQ12"/>
    <mergeCell ref="FC12:FE12"/>
    <mergeCell ref="FI12:FK12"/>
    <mergeCell ref="FL12:FN12"/>
    <mergeCell ref="DP12:DR12"/>
    <mergeCell ref="DY12:EA12"/>
    <mergeCell ref="EB12:ED12"/>
    <mergeCell ref="EQ12:ES12"/>
    <mergeCell ref="ET12:EV12"/>
    <mergeCell ref="EW12:EY12"/>
    <mergeCell ref="EZ12:FB12"/>
    <mergeCell ref="EH12:EJ12"/>
    <mergeCell ref="EK12:EM12"/>
    <mergeCell ref="EN12:EP12"/>
    <mergeCell ref="EE12:EG12"/>
    <mergeCell ref="IO12:IQ12"/>
    <mergeCell ref="IL12:IN12"/>
    <mergeCell ref="II12:IK12"/>
    <mergeCell ref="GA12:GC12"/>
    <mergeCell ref="GD12:GF12"/>
    <mergeCell ref="GG12:GI12"/>
    <mergeCell ref="FR12:FT12"/>
    <mergeCell ref="FU12:FW12"/>
    <mergeCell ref="FX12:FZ12"/>
    <mergeCell ref="GJ12:GL12"/>
    <mergeCell ref="HT12:HV12"/>
    <mergeCell ref="HZ12:IB12"/>
    <mergeCell ref="GY12:HA12"/>
    <mergeCell ref="HB12:HD12"/>
    <mergeCell ref="HE12:HG12"/>
    <mergeCell ref="HH12:HJ12"/>
    <mergeCell ref="GM12:GO12"/>
    <mergeCell ref="IC12:IE12"/>
    <mergeCell ref="IF12:IH12"/>
    <mergeCell ref="HW12:HY12"/>
    <mergeCell ref="HK12:HM12"/>
    <mergeCell ref="HN12:HP12"/>
    <mergeCell ref="HQ12:HS12"/>
    <mergeCell ref="GP12:GR12"/>
    <mergeCell ref="BB12:BD12"/>
    <mergeCell ref="BE12:BG12"/>
    <mergeCell ref="BH12:BJ12"/>
    <mergeCell ref="AY12:BA12"/>
    <mergeCell ref="BK12:BM12"/>
    <mergeCell ref="CR12:CT12"/>
    <mergeCell ref="CU12:CW12"/>
    <mergeCell ref="CX12:CZ12"/>
    <mergeCell ref="CC12:CE12"/>
    <mergeCell ref="CF12:CH12"/>
    <mergeCell ref="CI12:CK12"/>
    <mergeCell ref="CL12:CN12"/>
    <mergeCell ref="CO12:CQ12"/>
    <mergeCell ref="BW12:BY12"/>
    <mergeCell ref="BZ12:CB12"/>
    <mergeCell ref="BN5:CH5"/>
    <mergeCell ref="CI5:DC5"/>
    <mergeCell ref="IL11:IN11"/>
    <mergeCell ref="IF11:IH11"/>
    <mergeCell ref="II11:IK11"/>
    <mergeCell ref="IO11:IQ11"/>
    <mergeCell ref="X12:Z12"/>
    <mergeCell ref="R12:T12"/>
    <mergeCell ref="U12:W12"/>
    <mergeCell ref="HZ11:IB11"/>
    <mergeCell ref="IC11:IE11"/>
    <mergeCell ref="AV12:AX12"/>
    <mergeCell ref="AA12:AC12"/>
    <mergeCell ref="AD12:AF12"/>
    <mergeCell ref="AG12:AI12"/>
    <mergeCell ref="AS12:AU12"/>
    <mergeCell ref="AM12:AO12"/>
    <mergeCell ref="AP12:AR12"/>
    <mergeCell ref="AJ12:AL12"/>
    <mergeCell ref="DJ12:DL12"/>
    <mergeCell ref="DM12:DO12"/>
    <mergeCell ref="DS12:DU12"/>
    <mergeCell ref="DV12:DX12"/>
    <mergeCell ref="DD12:DF12"/>
    <mergeCell ref="CR11:CT11"/>
    <mergeCell ref="CU11:CW11"/>
    <mergeCell ref="CX11:CZ11"/>
    <mergeCell ref="DA11:DC11"/>
    <mergeCell ref="C4:W4"/>
    <mergeCell ref="B4:B13"/>
    <mergeCell ref="R11:T11"/>
    <mergeCell ref="U11:W11"/>
    <mergeCell ref="I11:K11"/>
    <mergeCell ref="L11:N11"/>
    <mergeCell ref="AJ11:AL11"/>
    <mergeCell ref="AD11:AF11"/>
    <mergeCell ref="CC11:CE11"/>
    <mergeCell ref="CF11:CH11"/>
    <mergeCell ref="BN11:BP11"/>
    <mergeCell ref="BT11:BV11"/>
    <mergeCell ref="BW11:BY11"/>
    <mergeCell ref="CI11:CK11"/>
    <mergeCell ref="C12:E12"/>
    <mergeCell ref="F12:H12"/>
    <mergeCell ref="C5:W5"/>
    <mergeCell ref="X5:AR5"/>
    <mergeCell ref="AS5:BM5"/>
    <mergeCell ref="X4:DC4"/>
    <mergeCell ref="EQ11:ES11"/>
    <mergeCell ref="EE11:EG11"/>
    <mergeCell ref="EH11:EJ11"/>
    <mergeCell ref="FC11:FE11"/>
    <mergeCell ref="FU11:FW11"/>
    <mergeCell ref="FX11:FZ11"/>
    <mergeCell ref="C11:E11"/>
    <mergeCell ref="F11:H11"/>
    <mergeCell ref="AY11:BA11"/>
    <mergeCell ref="AV11:AX11"/>
    <mergeCell ref="AP11:AR11"/>
    <mergeCell ref="BB11:BD11"/>
    <mergeCell ref="AM11:AO11"/>
    <mergeCell ref="X11:Z11"/>
    <mergeCell ref="BK11:BM11"/>
    <mergeCell ref="BZ11:CB11"/>
    <mergeCell ref="AA11:AC11"/>
    <mergeCell ref="AG11:AI11"/>
    <mergeCell ref="BE11:BG11"/>
    <mergeCell ref="BH11:BJ11"/>
    <mergeCell ref="BQ11:BS11"/>
    <mergeCell ref="AS11:AU11"/>
    <mergeCell ref="CL11:CN11"/>
    <mergeCell ref="CO11:CQ11"/>
    <mergeCell ref="DD5:DX5"/>
    <mergeCell ref="DY5:ES5"/>
    <mergeCell ref="ET5:FN5"/>
    <mergeCell ref="FO5:GI5"/>
    <mergeCell ref="DY4:HY4"/>
    <mergeCell ref="HN11:HP11"/>
    <mergeCell ref="GV11:GX11"/>
    <mergeCell ref="GY11:HA11"/>
    <mergeCell ref="HB11:HD11"/>
    <mergeCell ref="GG11:GI11"/>
    <mergeCell ref="GJ11:GL11"/>
    <mergeCell ref="DD11:DF11"/>
    <mergeCell ref="DG11:DI11"/>
    <mergeCell ref="DJ11:DL11"/>
    <mergeCell ref="DV11:DX11"/>
    <mergeCell ref="ET11:EV11"/>
    <mergeCell ref="EW11:EY11"/>
    <mergeCell ref="EZ11:FB11"/>
    <mergeCell ref="FF11:FH11"/>
    <mergeCell ref="DY11:EA11"/>
    <mergeCell ref="DS11:DU11"/>
    <mergeCell ref="EB11:ED11"/>
    <mergeCell ref="EK11:EM11"/>
    <mergeCell ref="EN11:EP11"/>
    <mergeCell ref="HE5:HY5"/>
    <mergeCell ref="IR12:IT12"/>
    <mergeCell ref="IR11:IT11"/>
    <mergeCell ref="DM11:DO11"/>
    <mergeCell ref="DP11:DR11"/>
    <mergeCell ref="HZ4:IT4"/>
    <mergeCell ref="HZ5:IT10"/>
    <mergeCell ref="GA11:GC11"/>
    <mergeCell ref="GD11:GF11"/>
    <mergeCell ref="HQ11:HS11"/>
    <mergeCell ref="HT11:HV11"/>
    <mergeCell ref="HW11:HY11"/>
    <mergeCell ref="HE11:HG11"/>
    <mergeCell ref="HH11:HJ11"/>
    <mergeCell ref="HK11:HM11"/>
    <mergeCell ref="FI11:FK11"/>
    <mergeCell ref="FL11:FN11"/>
    <mergeCell ref="FO11:FQ11"/>
    <mergeCell ref="FR11:FT11"/>
    <mergeCell ref="GM11:GO11"/>
    <mergeCell ref="GP11:GR11"/>
    <mergeCell ref="GS11:GU11"/>
    <mergeCell ref="DD4:DX4"/>
    <mergeCell ref="GJ5:HD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T52"/>
  <sheetViews>
    <sheetView topLeftCell="A16" workbookViewId="0">
      <selection activeCell="D40" sqref="D40"/>
    </sheetView>
  </sheetViews>
  <sheetFormatPr defaultRowHeight="14.4" x14ac:dyDescent="0.3"/>
  <cols>
    <col min="1" max="1" width="5.33203125" customWidth="1"/>
    <col min="2" max="2" width="18.5546875" customWidth="1"/>
  </cols>
  <sheetData>
    <row r="1" spans="1:254" x14ac:dyDescent="0.3">
      <c r="A1" s="50" t="s">
        <v>44</v>
      </c>
      <c r="B1" s="81" t="s">
        <v>1409</v>
      </c>
      <c r="C1" s="81"/>
      <c r="D1" s="81"/>
      <c r="E1" s="81"/>
      <c r="F1" s="81"/>
      <c r="G1" s="81"/>
      <c r="H1" s="81"/>
      <c r="I1" s="81"/>
      <c r="J1" s="81"/>
      <c r="K1" s="81"/>
      <c r="L1" s="64"/>
      <c r="M1" s="64"/>
      <c r="N1" s="64"/>
      <c r="O1" s="64"/>
      <c r="P1" s="64"/>
      <c r="Q1" s="64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  <c r="HB1" s="50"/>
      <c r="HC1" s="50"/>
      <c r="HD1" s="50"/>
      <c r="HE1" s="50"/>
      <c r="HF1" s="50"/>
      <c r="HG1" s="50"/>
      <c r="HH1" s="50"/>
      <c r="HI1" s="50"/>
      <c r="HJ1" s="50"/>
      <c r="HK1" s="50"/>
      <c r="HL1" s="50"/>
      <c r="HM1" s="50"/>
      <c r="HN1" s="50"/>
      <c r="HO1" s="50"/>
      <c r="HP1" s="50"/>
      <c r="HQ1" s="50"/>
      <c r="HR1" s="50"/>
      <c r="HS1" s="50"/>
      <c r="HT1" s="50"/>
      <c r="HU1" s="50"/>
      <c r="HV1" s="50"/>
      <c r="HW1" s="50"/>
      <c r="HX1" s="50"/>
      <c r="HY1" s="50"/>
      <c r="HZ1" s="50"/>
      <c r="IA1" s="50"/>
      <c r="IB1" s="50"/>
      <c r="IC1" s="50"/>
      <c r="ID1" s="50"/>
      <c r="IE1" s="50"/>
      <c r="IF1" s="50"/>
      <c r="IG1" s="50"/>
      <c r="IH1" s="50"/>
      <c r="II1" s="50"/>
      <c r="IJ1" s="50"/>
      <c r="IK1" s="50"/>
      <c r="IL1" s="50"/>
      <c r="IM1" s="50"/>
      <c r="IN1" s="50"/>
      <c r="IO1" s="50"/>
      <c r="IP1" s="50"/>
      <c r="IQ1" s="50"/>
      <c r="IR1" s="50"/>
      <c r="IS1" s="50"/>
      <c r="IT1" s="50"/>
    </row>
    <row r="2" spans="1:254" x14ac:dyDescent="0.3">
      <c r="A2" s="50" t="s">
        <v>790</v>
      </c>
      <c r="B2" s="50"/>
      <c r="C2" s="50"/>
      <c r="D2" s="50"/>
      <c r="E2" s="50"/>
      <c r="F2" s="50"/>
      <c r="G2" s="64"/>
      <c r="H2" s="50"/>
      <c r="I2" s="50"/>
      <c r="J2" s="50"/>
      <c r="K2" s="50"/>
      <c r="L2" s="50"/>
      <c r="M2" s="50"/>
      <c r="N2" s="50"/>
      <c r="O2" s="50"/>
      <c r="P2" s="64"/>
      <c r="Q2" s="64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138" t="s">
        <v>1401</v>
      </c>
      <c r="IS2" s="138"/>
      <c r="IT2" s="50"/>
    </row>
    <row r="3" spans="1:254" x14ac:dyDescent="0.3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</row>
    <row r="4" spans="1:254" x14ac:dyDescent="0.3">
      <c r="A4" s="190" t="s">
        <v>0</v>
      </c>
      <c r="B4" s="190" t="s">
        <v>170</v>
      </c>
      <c r="C4" s="154" t="s">
        <v>412</v>
      </c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6"/>
      <c r="X4" s="154" t="s">
        <v>321</v>
      </c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5"/>
      <c r="AO4" s="155"/>
      <c r="AP4" s="155"/>
      <c r="AQ4" s="155"/>
      <c r="AR4" s="155"/>
      <c r="AS4" s="155"/>
      <c r="AT4" s="155"/>
      <c r="AU4" s="155"/>
      <c r="AV4" s="155"/>
      <c r="AW4" s="155"/>
      <c r="AX4" s="155"/>
      <c r="AY4" s="155"/>
      <c r="AZ4" s="155"/>
      <c r="BA4" s="155"/>
      <c r="BB4" s="155"/>
      <c r="BC4" s="155"/>
      <c r="BD4" s="155"/>
      <c r="BE4" s="155"/>
      <c r="BF4" s="155"/>
      <c r="BG4" s="155"/>
      <c r="BH4" s="155"/>
      <c r="BI4" s="155"/>
      <c r="BJ4" s="155"/>
      <c r="BK4" s="155"/>
      <c r="BL4" s="155"/>
      <c r="BM4" s="155"/>
      <c r="BN4" s="155"/>
      <c r="BO4" s="155"/>
      <c r="BP4" s="155"/>
      <c r="BQ4" s="155"/>
      <c r="BR4" s="155"/>
      <c r="BS4" s="155"/>
      <c r="BT4" s="155"/>
      <c r="BU4" s="155"/>
      <c r="BV4" s="155"/>
      <c r="BW4" s="155"/>
      <c r="BX4" s="155"/>
      <c r="BY4" s="155"/>
      <c r="BZ4" s="155"/>
      <c r="CA4" s="155"/>
      <c r="CB4" s="155"/>
      <c r="CC4" s="155"/>
      <c r="CD4" s="155"/>
      <c r="CE4" s="155"/>
      <c r="CF4" s="155"/>
      <c r="CG4" s="155"/>
      <c r="CH4" s="155"/>
      <c r="CI4" s="155"/>
      <c r="CJ4" s="155"/>
      <c r="CK4" s="155"/>
      <c r="CL4" s="155"/>
      <c r="CM4" s="155"/>
      <c r="CN4" s="155"/>
      <c r="CO4" s="155"/>
      <c r="CP4" s="155"/>
      <c r="CQ4" s="155"/>
      <c r="CR4" s="155"/>
      <c r="CS4" s="155"/>
      <c r="CT4" s="155"/>
      <c r="CU4" s="155"/>
      <c r="CV4" s="155"/>
      <c r="CW4" s="155"/>
      <c r="CX4" s="155"/>
      <c r="CY4" s="155"/>
      <c r="CZ4" s="155"/>
      <c r="DA4" s="155"/>
      <c r="DB4" s="155"/>
      <c r="DC4" s="156"/>
      <c r="DD4" s="154" t="s">
        <v>869</v>
      </c>
      <c r="DE4" s="155"/>
      <c r="DF4" s="155"/>
      <c r="DG4" s="155"/>
      <c r="DH4" s="155"/>
      <c r="DI4" s="155"/>
      <c r="DJ4" s="155"/>
      <c r="DK4" s="155"/>
      <c r="DL4" s="155"/>
      <c r="DM4" s="155"/>
      <c r="DN4" s="155"/>
      <c r="DO4" s="155"/>
      <c r="DP4" s="155"/>
      <c r="DQ4" s="155"/>
      <c r="DR4" s="155"/>
      <c r="DS4" s="155"/>
      <c r="DT4" s="155"/>
      <c r="DU4" s="155"/>
      <c r="DV4" s="155"/>
      <c r="DW4" s="155"/>
      <c r="DX4" s="156"/>
      <c r="DY4" s="154" t="s">
        <v>324</v>
      </c>
      <c r="DZ4" s="155"/>
      <c r="EA4" s="155"/>
      <c r="EB4" s="155"/>
      <c r="EC4" s="155"/>
      <c r="ED4" s="155"/>
      <c r="EE4" s="155"/>
      <c r="EF4" s="155"/>
      <c r="EG4" s="155"/>
      <c r="EH4" s="155"/>
      <c r="EI4" s="155"/>
      <c r="EJ4" s="155"/>
      <c r="EK4" s="155"/>
      <c r="EL4" s="155"/>
      <c r="EM4" s="155"/>
      <c r="EN4" s="155"/>
      <c r="EO4" s="155"/>
      <c r="EP4" s="155"/>
      <c r="EQ4" s="155"/>
      <c r="ER4" s="155"/>
      <c r="ES4" s="155"/>
      <c r="ET4" s="155"/>
      <c r="EU4" s="155"/>
      <c r="EV4" s="155"/>
      <c r="EW4" s="155"/>
      <c r="EX4" s="155"/>
      <c r="EY4" s="155"/>
      <c r="EZ4" s="155"/>
      <c r="FA4" s="155"/>
      <c r="FB4" s="155"/>
      <c r="FC4" s="155"/>
      <c r="FD4" s="155"/>
      <c r="FE4" s="155"/>
      <c r="FF4" s="155"/>
      <c r="FG4" s="155"/>
      <c r="FH4" s="155"/>
      <c r="FI4" s="155"/>
      <c r="FJ4" s="155"/>
      <c r="FK4" s="155"/>
      <c r="FL4" s="155"/>
      <c r="FM4" s="155"/>
      <c r="FN4" s="155"/>
      <c r="FO4" s="155"/>
      <c r="FP4" s="155"/>
      <c r="FQ4" s="155"/>
      <c r="FR4" s="155"/>
      <c r="FS4" s="155"/>
      <c r="FT4" s="155"/>
      <c r="FU4" s="155"/>
      <c r="FV4" s="155"/>
      <c r="FW4" s="155"/>
      <c r="FX4" s="155"/>
      <c r="FY4" s="155"/>
      <c r="FZ4" s="155"/>
      <c r="GA4" s="155"/>
      <c r="GB4" s="155"/>
      <c r="GC4" s="155"/>
      <c r="GD4" s="155"/>
      <c r="GE4" s="155"/>
      <c r="GF4" s="155"/>
      <c r="GG4" s="155"/>
      <c r="GH4" s="155"/>
      <c r="GI4" s="155"/>
      <c r="GJ4" s="155"/>
      <c r="GK4" s="155"/>
      <c r="GL4" s="155"/>
      <c r="GM4" s="155"/>
      <c r="GN4" s="155"/>
      <c r="GO4" s="155"/>
      <c r="GP4" s="155"/>
      <c r="GQ4" s="155"/>
      <c r="GR4" s="155"/>
      <c r="GS4" s="155"/>
      <c r="GT4" s="155"/>
      <c r="GU4" s="155"/>
      <c r="GV4" s="155"/>
      <c r="GW4" s="155"/>
      <c r="GX4" s="155"/>
      <c r="GY4" s="155"/>
      <c r="GZ4" s="155"/>
      <c r="HA4" s="155"/>
      <c r="HB4" s="155"/>
      <c r="HC4" s="155"/>
      <c r="HD4" s="155"/>
      <c r="HE4" s="155"/>
      <c r="HF4" s="155"/>
      <c r="HG4" s="155"/>
      <c r="HH4" s="155"/>
      <c r="HI4" s="155"/>
      <c r="HJ4" s="155"/>
      <c r="HK4" s="155"/>
      <c r="HL4" s="155"/>
      <c r="HM4" s="155"/>
      <c r="HN4" s="155"/>
      <c r="HO4" s="155"/>
      <c r="HP4" s="155"/>
      <c r="HQ4" s="155"/>
      <c r="HR4" s="155"/>
      <c r="HS4" s="155"/>
      <c r="HT4" s="155"/>
      <c r="HU4" s="155"/>
      <c r="HV4" s="155"/>
      <c r="HW4" s="155"/>
      <c r="HX4" s="155"/>
      <c r="HY4" s="156"/>
      <c r="HZ4" s="154" t="s">
        <v>1395</v>
      </c>
      <c r="IA4" s="155"/>
      <c r="IB4" s="155"/>
      <c r="IC4" s="155"/>
      <c r="ID4" s="155"/>
      <c r="IE4" s="155"/>
      <c r="IF4" s="155"/>
      <c r="IG4" s="155"/>
      <c r="IH4" s="155"/>
      <c r="II4" s="155"/>
      <c r="IJ4" s="155"/>
      <c r="IK4" s="155"/>
      <c r="IL4" s="155"/>
      <c r="IM4" s="155"/>
      <c r="IN4" s="155"/>
      <c r="IO4" s="155"/>
      <c r="IP4" s="155"/>
      <c r="IQ4" s="155"/>
      <c r="IR4" s="155"/>
      <c r="IS4" s="155"/>
      <c r="IT4" s="156"/>
    </row>
    <row r="5" spans="1:254" x14ac:dyDescent="0.3">
      <c r="A5" s="191"/>
      <c r="B5" s="191"/>
      <c r="C5" s="175" t="s">
        <v>320</v>
      </c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76"/>
      <c r="X5" s="175" t="s">
        <v>413</v>
      </c>
      <c r="Y5" s="185"/>
      <c r="Z5" s="185"/>
      <c r="AA5" s="185"/>
      <c r="AB5" s="185"/>
      <c r="AC5" s="185"/>
      <c r="AD5" s="185"/>
      <c r="AE5" s="185"/>
      <c r="AF5" s="185"/>
      <c r="AG5" s="185"/>
      <c r="AH5" s="185"/>
      <c r="AI5" s="185"/>
      <c r="AJ5" s="185"/>
      <c r="AK5" s="185"/>
      <c r="AL5" s="185"/>
      <c r="AM5" s="185"/>
      <c r="AN5" s="185"/>
      <c r="AO5" s="185"/>
      <c r="AP5" s="185"/>
      <c r="AQ5" s="185"/>
      <c r="AR5" s="176"/>
      <c r="AS5" s="175" t="s">
        <v>323</v>
      </c>
      <c r="AT5" s="185"/>
      <c r="AU5" s="185"/>
      <c r="AV5" s="185"/>
      <c r="AW5" s="185"/>
      <c r="AX5" s="185"/>
      <c r="AY5" s="185"/>
      <c r="AZ5" s="185"/>
      <c r="BA5" s="185"/>
      <c r="BB5" s="185"/>
      <c r="BC5" s="185"/>
      <c r="BD5" s="185"/>
      <c r="BE5" s="185"/>
      <c r="BF5" s="185"/>
      <c r="BG5" s="185"/>
      <c r="BH5" s="185"/>
      <c r="BI5" s="185"/>
      <c r="BJ5" s="185"/>
      <c r="BK5" s="185"/>
      <c r="BL5" s="185"/>
      <c r="BM5" s="176"/>
      <c r="BN5" s="175" t="s">
        <v>414</v>
      </c>
      <c r="BO5" s="185"/>
      <c r="BP5" s="185"/>
      <c r="BQ5" s="185"/>
      <c r="BR5" s="185"/>
      <c r="BS5" s="185"/>
      <c r="BT5" s="185"/>
      <c r="BU5" s="185"/>
      <c r="BV5" s="185"/>
      <c r="BW5" s="185"/>
      <c r="BX5" s="185"/>
      <c r="BY5" s="185"/>
      <c r="BZ5" s="185"/>
      <c r="CA5" s="185"/>
      <c r="CB5" s="185"/>
      <c r="CC5" s="185"/>
      <c r="CD5" s="185"/>
      <c r="CE5" s="185"/>
      <c r="CF5" s="185"/>
      <c r="CG5" s="185"/>
      <c r="CH5" s="176"/>
      <c r="CI5" s="175" t="s">
        <v>378</v>
      </c>
      <c r="CJ5" s="185"/>
      <c r="CK5" s="185"/>
      <c r="CL5" s="185"/>
      <c r="CM5" s="185"/>
      <c r="CN5" s="185"/>
      <c r="CO5" s="185"/>
      <c r="CP5" s="185"/>
      <c r="CQ5" s="185"/>
      <c r="CR5" s="185"/>
      <c r="CS5" s="185"/>
      <c r="CT5" s="185"/>
      <c r="CU5" s="185"/>
      <c r="CV5" s="185"/>
      <c r="CW5" s="185"/>
      <c r="CX5" s="185"/>
      <c r="CY5" s="185"/>
      <c r="CZ5" s="185"/>
      <c r="DA5" s="185"/>
      <c r="DB5" s="185"/>
      <c r="DC5" s="176"/>
      <c r="DD5" s="175" t="s">
        <v>379</v>
      </c>
      <c r="DE5" s="185"/>
      <c r="DF5" s="185"/>
      <c r="DG5" s="185"/>
      <c r="DH5" s="185"/>
      <c r="DI5" s="185"/>
      <c r="DJ5" s="185"/>
      <c r="DK5" s="185"/>
      <c r="DL5" s="185"/>
      <c r="DM5" s="185"/>
      <c r="DN5" s="185"/>
      <c r="DO5" s="185"/>
      <c r="DP5" s="185"/>
      <c r="DQ5" s="185"/>
      <c r="DR5" s="185"/>
      <c r="DS5" s="185"/>
      <c r="DT5" s="185"/>
      <c r="DU5" s="185"/>
      <c r="DV5" s="185"/>
      <c r="DW5" s="185"/>
      <c r="DX5" s="176"/>
      <c r="DY5" s="175" t="s">
        <v>330</v>
      </c>
      <c r="DZ5" s="185"/>
      <c r="EA5" s="185"/>
      <c r="EB5" s="185"/>
      <c r="EC5" s="185"/>
      <c r="ED5" s="185"/>
      <c r="EE5" s="185"/>
      <c r="EF5" s="185"/>
      <c r="EG5" s="185"/>
      <c r="EH5" s="185"/>
      <c r="EI5" s="185"/>
      <c r="EJ5" s="185"/>
      <c r="EK5" s="185"/>
      <c r="EL5" s="185"/>
      <c r="EM5" s="185"/>
      <c r="EN5" s="185"/>
      <c r="EO5" s="185"/>
      <c r="EP5" s="185"/>
      <c r="EQ5" s="185"/>
      <c r="ER5" s="185"/>
      <c r="ES5" s="176"/>
      <c r="ET5" s="175" t="s">
        <v>325</v>
      </c>
      <c r="EU5" s="185"/>
      <c r="EV5" s="185"/>
      <c r="EW5" s="185"/>
      <c r="EX5" s="185"/>
      <c r="EY5" s="185"/>
      <c r="EZ5" s="185"/>
      <c r="FA5" s="185"/>
      <c r="FB5" s="185"/>
      <c r="FC5" s="185"/>
      <c r="FD5" s="185"/>
      <c r="FE5" s="185"/>
      <c r="FF5" s="185"/>
      <c r="FG5" s="185"/>
      <c r="FH5" s="185"/>
      <c r="FI5" s="185"/>
      <c r="FJ5" s="185"/>
      <c r="FK5" s="185"/>
      <c r="FL5" s="185"/>
      <c r="FM5" s="185"/>
      <c r="FN5" s="176"/>
      <c r="FO5" s="175" t="s">
        <v>331</v>
      </c>
      <c r="FP5" s="185"/>
      <c r="FQ5" s="185"/>
      <c r="FR5" s="185"/>
      <c r="FS5" s="185"/>
      <c r="FT5" s="185"/>
      <c r="FU5" s="185"/>
      <c r="FV5" s="185"/>
      <c r="FW5" s="185"/>
      <c r="FX5" s="185"/>
      <c r="FY5" s="185"/>
      <c r="FZ5" s="185"/>
      <c r="GA5" s="185"/>
      <c r="GB5" s="185"/>
      <c r="GC5" s="185"/>
      <c r="GD5" s="185"/>
      <c r="GE5" s="185"/>
      <c r="GF5" s="185"/>
      <c r="GG5" s="185"/>
      <c r="GH5" s="185"/>
      <c r="GI5" s="176"/>
      <c r="GJ5" s="175" t="s">
        <v>332</v>
      </c>
      <c r="GK5" s="185"/>
      <c r="GL5" s="185"/>
      <c r="GM5" s="185"/>
      <c r="GN5" s="185"/>
      <c r="GO5" s="185"/>
      <c r="GP5" s="185"/>
      <c r="GQ5" s="185"/>
      <c r="GR5" s="185"/>
      <c r="GS5" s="185"/>
      <c r="GT5" s="185"/>
      <c r="GU5" s="185"/>
      <c r="GV5" s="185"/>
      <c r="GW5" s="185"/>
      <c r="GX5" s="185"/>
      <c r="GY5" s="185"/>
      <c r="GZ5" s="185"/>
      <c r="HA5" s="185"/>
      <c r="HB5" s="185"/>
      <c r="HC5" s="185"/>
      <c r="HD5" s="176"/>
      <c r="HE5" s="175" t="s">
        <v>43</v>
      </c>
      <c r="HF5" s="185"/>
      <c r="HG5" s="185"/>
      <c r="HH5" s="185"/>
      <c r="HI5" s="185"/>
      <c r="HJ5" s="185"/>
      <c r="HK5" s="185"/>
      <c r="HL5" s="185"/>
      <c r="HM5" s="185"/>
      <c r="HN5" s="185"/>
      <c r="HO5" s="185"/>
      <c r="HP5" s="185"/>
      <c r="HQ5" s="185"/>
      <c r="HR5" s="185"/>
      <c r="HS5" s="185"/>
      <c r="HT5" s="185"/>
      <c r="HU5" s="185"/>
      <c r="HV5" s="185"/>
      <c r="HW5" s="185"/>
      <c r="HX5" s="185"/>
      <c r="HY5" s="176"/>
      <c r="HZ5" s="175" t="s">
        <v>327</v>
      </c>
      <c r="IA5" s="185"/>
      <c r="IB5" s="185"/>
      <c r="IC5" s="185"/>
      <c r="ID5" s="185"/>
      <c r="IE5" s="185"/>
      <c r="IF5" s="185"/>
      <c r="IG5" s="185"/>
      <c r="IH5" s="185"/>
      <c r="II5" s="185"/>
      <c r="IJ5" s="185"/>
      <c r="IK5" s="185"/>
      <c r="IL5" s="185"/>
      <c r="IM5" s="185"/>
      <c r="IN5" s="185"/>
      <c r="IO5" s="185"/>
      <c r="IP5" s="185"/>
      <c r="IQ5" s="185"/>
      <c r="IR5" s="185"/>
      <c r="IS5" s="185"/>
      <c r="IT5" s="176"/>
    </row>
    <row r="6" spans="1:254" x14ac:dyDescent="0.3">
      <c r="A6" s="191"/>
      <c r="B6" s="191"/>
      <c r="C6" s="175" t="s">
        <v>122</v>
      </c>
      <c r="D6" s="185"/>
      <c r="E6" s="176"/>
      <c r="F6" s="175" t="s">
        <v>123</v>
      </c>
      <c r="G6" s="185"/>
      <c r="H6" s="176"/>
      <c r="I6" s="175" t="s">
        <v>124</v>
      </c>
      <c r="J6" s="185"/>
      <c r="K6" s="176"/>
      <c r="L6" s="175" t="s">
        <v>163</v>
      </c>
      <c r="M6" s="185"/>
      <c r="N6" s="176"/>
      <c r="O6" s="175" t="s">
        <v>125</v>
      </c>
      <c r="P6" s="185"/>
      <c r="Q6" s="176"/>
      <c r="R6" s="175" t="s">
        <v>126</v>
      </c>
      <c r="S6" s="185"/>
      <c r="T6" s="176"/>
      <c r="U6" s="175" t="s">
        <v>127</v>
      </c>
      <c r="V6" s="185"/>
      <c r="W6" s="176"/>
      <c r="X6" s="175" t="s">
        <v>128</v>
      </c>
      <c r="Y6" s="185"/>
      <c r="Z6" s="176"/>
      <c r="AA6" s="175" t="s">
        <v>129</v>
      </c>
      <c r="AB6" s="185"/>
      <c r="AC6" s="176"/>
      <c r="AD6" s="175" t="s">
        <v>1242</v>
      </c>
      <c r="AE6" s="185"/>
      <c r="AF6" s="176"/>
      <c r="AG6" s="175" t="s">
        <v>164</v>
      </c>
      <c r="AH6" s="185"/>
      <c r="AI6" s="176"/>
      <c r="AJ6" s="175" t="s">
        <v>130</v>
      </c>
      <c r="AK6" s="185"/>
      <c r="AL6" s="176"/>
      <c r="AM6" s="175" t="s">
        <v>1251</v>
      </c>
      <c r="AN6" s="185"/>
      <c r="AO6" s="176"/>
      <c r="AP6" s="175" t="s">
        <v>131</v>
      </c>
      <c r="AQ6" s="185"/>
      <c r="AR6" s="176"/>
      <c r="AS6" s="175" t="s">
        <v>132</v>
      </c>
      <c r="AT6" s="185"/>
      <c r="AU6" s="176"/>
      <c r="AV6" s="175" t="s">
        <v>133</v>
      </c>
      <c r="AW6" s="185"/>
      <c r="AX6" s="176"/>
      <c r="AY6" s="175" t="s">
        <v>134</v>
      </c>
      <c r="AZ6" s="185"/>
      <c r="BA6" s="176"/>
      <c r="BB6" s="175" t="s">
        <v>135</v>
      </c>
      <c r="BC6" s="185"/>
      <c r="BD6" s="176"/>
      <c r="BE6" s="175" t="s">
        <v>136</v>
      </c>
      <c r="BF6" s="185"/>
      <c r="BG6" s="176"/>
      <c r="BH6" s="175" t="s">
        <v>137</v>
      </c>
      <c r="BI6" s="185"/>
      <c r="BJ6" s="176"/>
      <c r="BK6" s="175" t="s">
        <v>1257</v>
      </c>
      <c r="BL6" s="185"/>
      <c r="BM6" s="176"/>
      <c r="BN6" s="175" t="s">
        <v>138</v>
      </c>
      <c r="BO6" s="185"/>
      <c r="BP6" s="176"/>
      <c r="BQ6" s="175" t="s">
        <v>139</v>
      </c>
      <c r="BR6" s="185"/>
      <c r="BS6" s="176"/>
      <c r="BT6" s="175" t="s">
        <v>140</v>
      </c>
      <c r="BU6" s="185"/>
      <c r="BV6" s="176"/>
      <c r="BW6" s="175" t="s">
        <v>141</v>
      </c>
      <c r="BX6" s="185"/>
      <c r="BY6" s="176"/>
      <c r="BZ6" s="175" t="s">
        <v>142</v>
      </c>
      <c r="CA6" s="185"/>
      <c r="CB6" s="176"/>
      <c r="CC6" s="175" t="s">
        <v>143</v>
      </c>
      <c r="CD6" s="185"/>
      <c r="CE6" s="176"/>
      <c r="CF6" s="175" t="s">
        <v>144</v>
      </c>
      <c r="CG6" s="185"/>
      <c r="CH6" s="176"/>
      <c r="CI6" s="175" t="s">
        <v>145</v>
      </c>
      <c r="CJ6" s="185"/>
      <c r="CK6" s="176"/>
      <c r="CL6" s="175" t="s">
        <v>146</v>
      </c>
      <c r="CM6" s="185"/>
      <c r="CN6" s="176"/>
      <c r="CO6" s="175" t="s">
        <v>165</v>
      </c>
      <c r="CP6" s="185"/>
      <c r="CQ6" s="176"/>
      <c r="CR6" s="175" t="s">
        <v>147</v>
      </c>
      <c r="CS6" s="185"/>
      <c r="CT6" s="176"/>
      <c r="CU6" s="175" t="s">
        <v>148</v>
      </c>
      <c r="CV6" s="185"/>
      <c r="CW6" s="176"/>
      <c r="CX6" s="175" t="s">
        <v>149</v>
      </c>
      <c r="CY6" s="185"/>
      <c r="CZ6" s="176"/>
      <c r="DA6" s="175" t="s">
        <v>150</v>
      </c>
      <c r="DB6" s="185"/>
      <c r="DC6" s="176"/>
      <c r="DD6" s="175" t="s">
        <v>416</v>
      </c>
      <c r="DE6" s="185"/>
      <c r="DF6" s="176"/>
      <c r="DG6" s="175" t="s">
        <v>417</v>
      </c>
      <c r="DH6" s="185"/>
      <c r="DI6" s="176"/>
      <c r="DJ6" s="175" t="s">
        <v>418</v>
      </c>
      <c r="DK6" s="185"/>
      <c r="DL6" s="176"/>
      <c r="DM6" s="175" t="s">
        <v>419</v>
      </c>
      <c r="DN6" s="185"/>
      <c r="DO6" s="176"/>
      <c r="DP6" s="175" t="s">
        <v>420</v>
      </c>
      <c r="DQ6" s="185"/>
      <c r="DR6" s="176"/>
      <c r="DS6" s="175" t="s">
        <v>421</v>
      </c>
      <c r="DT6" s="185"/>
      <c r="DU6" s="176"/>
      <c r="DV6" s="175" t="s">
        <v>422</v>
      </c>
      <c r="DW6" s="185"/>
      <c r="DX6" s="176"/>
      <c r="DY6" s="175" t="s">
        <v>151</v>
      </c>
      <c r="DZ6" s="185"/>
      <c r="EA6" s="176"/>
      <c r="EB6" s="175" t="s">
        <v>152</v>
      </c>
      <c r="EC6" s="185"/>
      <c r="ED6" s="176"/>
      <c r="EE6" s="175" t="s">
        <v>153</v>
      </c>
      <c r="EF6" s="185"/>
      <c r="EG6" s="176"/>
      <c r="EH6" s="175" t="s">
        <v>166</v>
      </c>
      <c r="EI6" s="185"/>
      <c r="EJ6" s="176"/>
      <c r="EK6" s="175" t="s">
        <v>154</v>
      </c>
      <c r="EL6" s="185"/>
      <c r="EM6" s="176"/>
      <c r="EN6" s="175" t="s">
        <v>155</v>
      </c>
      <c r="EO6" s="185"/>
      <c r="EP6" s="176"/>
      <c r="EQ6" s="175" t="s">
        <v>156</v>
      </c>
      <c r="ER6" s="185"/>
      <c r="ES6" s="176"/>
      <c r="ET6" s="175" t="s">
        <v>157</v>
      </c>
      <c r="EU6" s="185"/>
      <c r="EV6" s="176"/>
      <c r="EW6" s="175" t="s">
        <v>158</v>
      </c>
      <c r="EX6" s="185"/>
      <c r="EY6" s="176"/>
      <c r="EZ6" s="175" t="s">
        <v>159</v>
      </c>
      <c r="FA6" s="185"/>
      <c r="FB6" s="176"/>
      <c r="FC6" s="175" t="s">
        <v>160</v>
      </c>
      <c r="FD6" s="185"/>
      <c r="FE6" s="176"/>
      <c r="FF6" s="175" t="s">
        <v>161</v>
      </c>
      <c r="FG6" s="185"/>
      <c r="FH6" s="176"/>
      <c r="FI6" s="175" t="s">
        <v>162</v>
      </c>
      <c r="FJ6" s="185"/>
      <c r="FK6" s="176"/>
      <c r="FL6" s="175" t="s">
        <v>167</v>
      </c>
      <c r="FM6" s="185"/>
      <c r="FN6" s="176"/>
      <c r="FO6" s="175" t="s">
        <v>168</v>
      </c>
      <c r="FP6" s="185"/>
      <c r="FQ6" s="176"/>
      <c r="FR6" s="175" t="s">
        <v>423</v>
      </c>
      <c r="FS6" s="185"/>
      <c r="FT6" s="176"/>
      <c r="FU6" s="175" t="s">
        <v>424</v>
      </c>
      <c r="FV6" s="185"/>
      <c r="FW6" s="176"/>
      <c r="FX6" s="175" t="s">
        <v>425</v>
      </c>
      <c r="FY6" s="185"/>
      <c r="FZ6" s="176"/>
      <c r="GA6" s="175" t="s">
        <v>426</v>
      </c>
      <c r="GB6" s="185"/>
      <c r="GC6" s="176"/>
      <c r="GD6" s="175" t="s">
        <v>427</v>
      </c>
      <c r="GE6" s="185"/>
      <c r="GF6" s="176"/>
      <c r="GG6" s="175" t="s">
        <v>428</v>
      </c>
      <c r="GH6" s="185"/>
      <c r="GI6" s="176"/>
      <c r="GJ6" s="175" t="s">
        <v>1335</v>
      </c>
      <c r="GK6" s="185"/>
      <c r="GL6" s="176"/>
      <c r="GM6" s="175" t="s">
        <v>1336</v>
      </c>
      <c r="GN6" s="185"/>
      <c r="GO6" s="176"/>
      <c r="GP6" s="175" t="s">
        <v>1338</v>
      </c>
      <c r="GQ6" s="185"/>
      <c r="GR6" s="176"/>
      <c r="GS6" s="175" t="s">
        <v>1342</v>
      </c>
      <c r="GT6" s="185"/>
      <c r="GU6" s="176"/>
      <c r="GV6" s="175" t="s">
        <v>1348</v>
      </c>
      <c r="GW6" s="185"/>
      <c r="GX6" s="176"/>
      <c r="GY6" s="175" t="s">
        <v>1349</v>
      </c>
      <c r="GZ6" s="185"/>
      <c r="HA6" s="176"/>
      <c r="HB6" s="175" t="s">
        <v>1353</v>
      </c>
      <c r="HC6" s="185"/>
      <c r="HD6" s="176"/>
      <c r="HE6" s="175" t="s">
        <v>1354</v>
      </c>
      <c r="HF6" s="185"/>
      <c r="HG6" s="176"/>
      <c r="HH6" s="175" t="s">
        <v>1356</v>
      </c>
      <c r="HI6" s="185"/>
      <c r="HJ6" s="176"/>
      <c r="HK6" s="175" t="s">
        <v>1360</v>
      </c>
      <c r="HL6" s="185"/>
      <c r="HM6" s="176"/>
      <c r="HN6" s="175" t="s">
        <v>1362</v>
      </c>
      <c r="HO6" s="185"/>
      <c r="HP6" s="176"/>
      <c r="HQ6" s="175" t="s">
        <v>1365</v>
      </c>
      <c r="HR6" s="185"/>
      <c r="HS6" s="176"/>
      <c r="HT6" s="175" t="s">
        <v>1370</v>
      </c>
      <c r="HU6" s="185"/>
      <c r="HV6" s="176"/>
      <c r="HW6" s="175" t="s">
        <v>1371</v>
      </c>
      <c r="HX6" s="185"/>
      <c r="HY6" s="176"/>
      <c r="HZ6" s="175" t="s">
        <v>429</v>
      </c>
      <c r="IA6" s="185"/>
      <c r="IB6" s="176"/>
      <c r="IC6" s="175" t="s">
        <v>430</v>
      </c>
      <c r="ID6" s="185"/>
      <c r="IE6" s="176"/>
      <c r="IF6" s="175" t="s">
        <v>431</v>
      </c>
      <c r="IG6" s="185"/>
      <c r="IH6" s="176"/>
      <c r="II6" s="175" t="s">
        <v>432</v>
      </c>
      <c r="IJ6" s="185"/>
      <c r="IK6" s="176"/>
      <c r="IL6" s="175" t="s">
        <v>433</v>
      </c>
      <c r="IM6" s="185"/>
      <c r="IN6" s="176"/>
      <c r="IO6" s="175" t="s">
        <v>434</v>
      </c>
      <c r="IP6" s="185"/>
      <c r="IQ6" s="176"/>
      <c r="IR6" s="175" t="s">
        <v>435</v>
      </c>
      <c r="IS6" s="185"/>
      <c r="IT6" s="176"/>
    </row>
    <row r="7" spans="1:254" ht="120" customHeight="1" x14ac:dyDescent="0.3">
      <c r="A7" s="191"/>
      <c r="B7" s="191"/>
      <c r="C7" s="187" t="s">
        <v>1227</v>
      </c>
      <c r="D7" s="189"/>
      <c r="E7" s="188"/>
      <c r="F7" s="187" t="s">
        <v>1230</v>
      </c>
      <c r="G7" s="189"/>
      <c r="H7" s="188"/>
      <c r="I7" s="187" t="s">
        <v>1231</v>
      </c>
      <c r="J7" s="189"/>
      <c r="K7" s="188"/>
      <c r="L7" s="187" t="s">
        <v>1235</v>
      </c>
      <c r="M7" s="189"/>
      <c r="N7" s="188"/>
      <c r="O7" s="187" t="s">
        <v>1236</v>
      </c>
      <c r="P7" s="189"/>
      <c r="Q7" s="188"/>
      <c r="R7" s="187" t="s">
        <v>1237</v>
      </c>
      <c r="S7" s="189"/>
      <c r="T7" s="188"/>
      <c r="U7" s="187" t="s">
        <v>614</v>
      </c>
      <c r="V7" s="189"/>
      <c r="W7" s="188"/>
      <c r="X7" s="187" t="s">
        <v>1388</v>
      </c>
      <c r="Y7" s="189"/>
      <c r="Z7" s="188"/>
      <c r="AA7" s="187" t="s">
        <v>617</v>
      </c>
      <c r="AB7" s="189"/>
      <c r="AC7" s="188"/>
      <c r="AD7" s="187" t="s">
        <v>1243</v>
      </c>
      <c r="AE7" s="189"/>
      <c r="AF7" s="188"/>
      <c r="AG7" s="187" t="s">
        <v>1244</v>
      </c>
      <c r="AH7" s="189"/>
      <c r="AI7" s="188"/>
      <c r="AJ7" s="187" t="s">
        <v>1248</v>
      </c>
      <c r="AK7" s="189"/>
      <c r="AL7" s="188"/>
      <c r="AM7" s="187" t="s">
        <v>1250</v>
      </c>
      <c r="AN7" s="189"/>
      <c r="AO7" s="188"/>
      <c r="AP7" s="187" t="s">
        <v>624</v>
      </c>
      <c r="AQ7" s="189"/>
      <c r="AR7" s="188"/>
      <c r="AS7" s="187" t="s">
        <v>1252</v>
      </c>
      <c r="AT7" s="189"/>
      <c r="AU7" s="188"/>
      <c r="AV7" s="187" t="s">
        <v>1253</v>
      </c>
      <c r="AW7" s="189"/>
      <c r="AX7" s="188"/>
      <c r="AY7" s="187" t="s">
        <v>630</v>
      </c>
      <c r="AZ7" s="189"/>
      <c r="BA7" s="188"/>
      <c r="BB7" s="187" t="s">
        <v>1254</v>
      </c>
      <c r="BC7" s="189"/>
      <c r="BD7" s="188"/>
      <c r="BE7" s="187" t="s">
        <v>1255</v>
      </c>
      <c r="BF7" s="189"/>
      <c r="BG7" s="188"/>
      <c r="BH7" s="187" t="s">
        <v>1256</v>
      </c>
      <c r="BI7" s="189"/>
      <c r="BJ7" s="188"/>
      <c r="BK7" s="187" t="s">
        <v>1262</v>
      </c>
      <c r="BL7" s="189"/>
      <c r="BM7" s="188"/>
      <c r="BN7" s="187" t="s">
        <v>1258</v>
      </c>
      <c r="BO7" s="189"/>
      <c r="BP7" s="188"/>
      <c r="BQ7" s="187" t="s">
        <v>1259</v>
      </c>
      <c r="BR7" s="189"/>
      <c r="BS7" s="188"/>
      <c r="BT7" s="187" t="s">
        <v>645</v>
      </c>
      <c r="BU7" s="189"/>
      <c r="BV7" s="188"/>
      <c r="BW7" s="187" t="s">
        <v>1267</v>
      </c>
      <c r="BX7" s="189"/>
      <c r="BY7" s="188"/>
      <c r="BZ7" s="187" t="s">
        <v>648</v>
      </c>
      <c r="CA7" s="189"/>
      <c r="CB7" s="188"/>
      <c r="CC7" s="187" t="s">
        <v>651</v>
      </c>
      <c r="CD7" s="189"/>
      <c r="CE7" s="188"/>
      <c r="CF7" s="187" t="s">
        <v>1270</v>
      </c>
      <c r="CG7" s="189"/>
      <c r="CH7" s="188"/>
      <c r="CI7" s="187" t="s">
        <v>1274</v>
      </c>
      <c r="CJ7" s="189"/>
      <c r="CK7" s="188"/>
      <c r="CL7" s="187" t="s">
        <v>1275</v>
      </c>
      <c r="CM7" s="189"/>
      <c r="CN7" s="188"/>
      <c r="CO7" s="187" t="s">
        <v>1276</v>
      </c>
      <c r="CP7" s="189"/>
      <c r="CQ7" s="188"/>
      <c r="CR7" s="187" t="s">
        <v>1277</v>
      </c>
      <c r="CS7" s="189"/>
      <c r="CT7" s="188"/>
      <c r="CU7" s="187" t="s">
        <v>1278</v>
      </c>
      <c r="CV7" s="189"/>
      <c r="CW7" s="188"/>
      <c r="CX7" s="187" t="s">
        <v>1279</v>
      </c>
      <c r="CY7" s="189"/>
      <c r="CZ7" s="188"/>
      <c r="DA7" s="187" t="s">
        <v>661</v>
      </c>
      <c r="DB7" s="189"/>
      <c r="DC7" s="188"/>
      <c r="DD7" s="187" t="s">
        <v>1284</v>
      </c>
      <c r="DE7" s="189"/>
      <c r="DF7" s="188"/>
      <c r="DG7" s="187" t="s">
        <v>1285</v>
      </c>
      <c r="DH7" s="189"/>
      <c r="DI7" s="188"/>
      <c r="DJ7" s="187" t="s">
        <v>1289</v>
      </c>
      <c r="DK7" s="189"/>
      <c r="DL7" s="188"/>
      <c r="DM7" s="187" t="s">
        <v>674</v>
      </c>
      <c r="DN7" s="189"/>
      <c r="DO7" s="188"/>
      <c r="DP7" s="187" t="s">
        <v>677</v>
      </c>
      <c r="DQ7" s="189"/>
      <c r="DR7" s="188"/>
      <c r="DS7" s="187" t="s">
        <v>1291</v>
      </c>
      <c r="DT7" s="189"/>
      <c r="DU7" s="188"/>
      <c r="DV7" s="187" t="s">
        <v>651</v>
      </c>
      <c r="DW7" s="189"/>
      <c r="DX7" s="188"/>
      <c r="DY7" s="187" t="s">
        <v>1296</v>
      </c>
      <c r="DZ7" s="189"/>
      <c r="EA7" s="188"/>
      <c r="EB7" s="187" t="s">
        <v>1297</v>
      </c>
      <c r="EC7" s="189"/>
      <c r="ED7" s="188"/>
      <c r="EE7" s="187" t="s">
        <v>686</v>
      </c>
      <c r="EF7" s="189"/>
      <c r="EG7" s="188"/>
      <c r="EH7" s="187" t="s">
        <v>1300</v>
      </c>
      <c r="EI7" s="189"/>
      <c r="EJ7" s="188"/>
      <c r="EK7" s="187" t="s">
        <v>690</v>
      </c>
      <c r="EL7" s="189"/>
      <c r="EM7" s="188"/>
      <c r="EN7" s="187" t="s">
        <v>691</v>
      </c>
      <c r="EO7" s="189"/>
      <c r="EP7" s="188"/>
      <c r="EQ7" s="187" t="s">
        <v>1303</v>
      </c>
      <c r="ER7" s="189"/>
      <c r="ES7" s="188"/>
      <c r="ET7" s="187" t="s">
        <v>1304</v>
      </c>
      <c r="EU7" s="189"/>
      <c r="EV7" s="188"/>
      <c r="EW7" s="187" t="s">
        <v>1305</v>
      </c>
      <c r="EX7" s="189"/>
      <c r="EY7" s="188"/>
      <c r="EZ7" s="187" t="s">
        <v>1306</v>
      </c>
      <c r="FA7" s="189"/>
      <c r="FB7" s="188"/>
      <c r="FC7" s="187" t="s">
        <v>1308</v>
      </c>
      <c r="FD7" s="189"/>
      <c r="FE7" s="188"/>
      <c r="FF7" s="187" t="s">
        <v>1315</v>
      </c>
      <c r="FG7" s="189"/>
      <c r="FH7" s="188"/>
      <c r="FI7" s="187" t="s">
        <v>1312</v>
      </c>
      <c r="FJ7" s="189"/>
      <c r="FK7" s="188"/>
      <c r="FL7" s="187" t="s">
        <v>1313</v>
      </c>
      <c r="FM7" s="189"/>
      <c r="FN7" s="188"/>
      <c r="FO7" s="187" t="s">
        <v>709</v>
      </c>
      <c r="FP7" s="189"/>
      <c r="FQ7" s="188"/>
      <c r="FR7" s="187" t="s">
        <v>1320</v>
      </c>
      <c r="FS7" s="189"/>
      <c r="FT7" s="188"/>
      <c r="FU7" s="187" t="s">
        <v>1322</v>
      </c>
      <c r="FV7" s="189"/>
      <c r="FW7" s="188"/>
      <c r="FX7" s="187" t="s">
        <v>714</v>
      </c>
      <c r="FY7" s="189"/>
      <c r="FZ7" s="188"/>
      <c r="GA7" s="187" t="s">
        <v>1324</v>
      </c>
      <c r="GB7" s="189"/>
      <c r="GC7" s="188"/>
      <c r="GD7" s="187" t="s">
        <v>1326</v>
      </c>
      <c r="GE7" s="189"/>
      <c r="GF7" s="188"/>
      <c r="GG7" s="187" t="s">
        <v>1330</v>
      </c>
      <c r="GH7" s="189"/>
      <c r="GI7" s="188"/>
      <c r="GJ7" s="187" t="s">
        <v>1331</v>
      </c>
      <c r="GK7" s="189"/>
      <c r="GL7" s="188"/>
      <c r="GM7" s="187" t="s">
        <v>722</v>
      </c>
      <c r="GN7" s="189"/>
      <c r="GO7" s="188"/>
      <c r="GP7" s="187" t="s">
        <v>1337</v>
      </c>
      <c r="GQ7" s="189"/>
      <c r="GR7" s="188"/>
      <c r="GS7" s="187" t="s">
        <v>1343</v>
      </c>
      <c r="GT7" s="189"/>
      <c r="GU7" s="188"/>
      <c r="GV7" s="187" t="s">
        <v>1344</v>
      </c>
      <c r="GW7" s="189"/>
      <c r="GX7" s="188"/>
      <c r="GY7" s="187" t="s">
        <v>727</v>
      </c>
      <c r="GZ7" s="189"/>
      <c r="HA7" s="188"/>
      <c r="HB7" s="187" t="s">
        <v>728</v>
      </c>
      <c r="HC7" s="189"/>
      <c r="HD7" s="188"/>
      <c r="HE7" s="187" t="s">
        <v>731</v>
      </c>
      <c r="HF7" s="189"/>
      <c r="HG7" s="188"/>
      <c r="HH7" s="187" t="s">
        <v>1355</v>
      </c>
      <c r="HI7" s="189"/>
      <c r="HJ7" s="188"/>
      <c r="HK7" s="187" t="s">
        <v>1361</v>
      </c>
      <c r="HL7" s="189"/>
      <c r="HM7" s="188"/>
      <c r="HN7" s="187" t="s">
        <v>1363</v>
      </c>
      <c r="HO7" s="189"/>
      <c r="HP7" s="188"/>
      <c r="HQ7" s="187" t="s">
        <v>1366</v>
      </c>
      <c r="HR7" s="189"/>
      <c r="HS7" s="188"/>
      <c r="HT7" s="187" t="s">
        <v>740</v>
      </c>
      <c r="HU7" s="189"/>
      <c r="HV7" s="188"/>
      <c r="HW7" s="187" t="s">
        <v>602</v>
      </c>
      <c r="HX7" s="189"/>
      <c r="HY7" s="188"/>
      <c r="HZ7" s="187" t="s">
        <v>1372</v>
      </c>
      <c r="IA7" s="189"/>
      <c r="IB7" s="188"/>
      <c r="IC7" s="187" t="s">
        <v>1375</v>
      </c>
      <c r="ID7" s="189"/>
      <c r="IE7" s="188"/>
      <c r="IF7" s="187" t="s">
        <v>746</v>
      </c>
      <c r="IG7" s="189"/>
      <c r="IH7" s="188"/>
      <c r="II7" s="187" t="s">
        <v>1379</v>
      </c>
      <c r="IJ7" s="189"/>
      <c r="IK7" s="188"/>
      <c r="IL7" s="187" t="s">
        <v>1380</v>
      </c>
      <c r="IM7" s="189"/>
      <c r="IN7" s="188"/>
      <c r="IO7" s="187" t="s">
        <v>1384</v>
      </c>
      <c r="IP7" s="189"/>
      <c r="IQ7" s="188"/>
      <c r="IR7" s="187" t="s">
        <v>750</v>
      </c>
      <c r="IS7" s="189"/>
      <c r="IT7" s="188"/>
    </row>
    <row r="8" spans="1:254" ht="169.5" customHeight="1" x14ac:dyDescent="0.3">
      <c r="A8" s="192"/>
      <c r="B8" s="192"/>
      <c r="C8" s="62" t="s">
        <v>794</v>
      </c>
      <c r="D8" s="62" t="s">
        <v>1228</v>
      </c>
      <c r="E8" s="62" t="s">
        <v>1229</v>
      </c>
      <c r="F8" s="62" t="s">
        <v>607</v>
      </c>
      <c r="G8" s="62" t="s">
        <v>608</v>
      </c>
      <c r="H8" s="62" t="s">
        <v>609</v>
      </c>
      <c r="I8" s="62" t="s">
        <v>1232</v>
      </c>
      <c r="J8" s="62" t="s">
        <v>1233</v>
      </c>
      <c r="K8" s="62" t="s">
        <v>1234</v>
      </c>
      <c r="L8" s="62" t="s">
        <v>250</v>
      </c>
      <c r="M8" s="62" t="s">
        <v>610</v>
      </c>
      <c r="N8" s="62" t="s">
        <v>611</v>
      </c>
      <c r="O8" s="62" t="s">
        <v>517</v>
      </c>
      <c r="P8" s="62" t="s">
        <v>612</v>
      </c>
      <c r="Q8" s="62" t="s">
        <v>613</v>
      </c>
      <c r="R8" s="62" t="s">
        <v>193</v>
      </c>
      <c r="S8" s="62" t="s">
        <v>316</v>
      </c>
      <c r="T8" s="62" t="s">
        <v>248</v>
      </c>
      <c r="U8" s="62" t="s">
        <v>614</v>
      </c>
      <c r="V8" s="62" t="s">
        <v>615</v>
      </c>
      <c r="W8" s="62" t="s">
        <v>1238</v>
      </c>
      <c r="X8" s="62" t="s">
        <v>216</v>
      </c>
      <c r="Y8" s="62" t="s">
        <v>616</v>
      </c>
      <c r="Z8" s="62" t="s">
        <v>476</v>
      </c>
      <c r="AA8" s="62" t="s">
        <v>1239</v>
      </c>
      <c r="AB8" s="62" t="s">
        <v>1240</v>
      </c>
      <c r="AC8" s="62" t="s">
        <v>1241</v>
      </c>
      <c r="AD8" s="62" t="s">
        <v>235</v>
      </c>
      <c r="AE8" s="62" t="s">
        <v>530</v>
      </c>
      <c r="AF8" s="62" t="s">
        <v>204</v>
      </c>
      <c r="AG8" s="62" t="s">
        <v>1245</v>
      </c>
      <c r="AH8" s="62" t="s">
        <v>1246</v>
      </c>
      <c r="AI8" s="62" t="s">
        <v>1247</v>
      </c>
      <c r="AJ8" s="62" t="s">
        <v>622</v>
      </c>
      <c r="AK8" s="62" t="s">
        <v>1249</v>
      </c>
      <c r="AL8" s="62" t="s">
        <v>623</v>
      </c>
      <c r="AM8" s="62" t="s">
        <v>619</v>
      </c>
      <c r="AN8" s="62" t="s">
        <v>620</v>
      </c>
      <c r="AO8" s="62" t="s">
        <v>621</v>
      </c>
      <c r="AP8" s="62" t="s">
        <v>624</v>
      </c>
      <c r="AQ8" s="62" t="s">
        <v>625</v>
      </c>
      <c r="AR8" s="62" t="s">
        <v>626</v>
      </c>
      <c r="AS8" s="66" t="s">
        <v>225</v>
      </c>
      <c r="AT8" s="66" t="s">
        <v>466</v>
      </c>
      <c r="AU8" s="66" t="s">
        <v>227</v>
      </c>
      <c r="AV8" s="66" t="s">
        <v>627</v>
      </c>
      <c r="AW8" s="66" t="s">
        <v>628</v>
      </c>
      <c r="AX8" s="66" t="s">
        <v>629</v>
      </c>
      <c r="AY8" s="66" t="s">
        <v>631</v>
      </c>
      <c r="AZ8" s="66" t="s">
        <v>632</v>
      </c>
      <c r="BA8" s="66" t="s">
        <v>633</v>
      </c>
      <c r="BB8" s="66" t="s">
        <v>634</v>
      </c>
      <c r="BC8" s="66" t="s">
        <v>635</v>
      </c>
      <c r="BD8" s="66" t="s">
        <v>636</v>
      </c>
      <c r="BE8" s="66" t="s">
        <v>1396</v>
      </c>
      <c r="BF8" s="66" t="s">
        <v>637</v>
      </c>
      <c r="BG8" s="66" t="s">
        <v>638</v>
      </c>
      <c r="BH8" s="66" t="s">
        <v>639</v>
      </c>
      <c r="BI8" s="66" t="s">
        <v>640</v>
      </c>
      <c r="BJ8" s="66" t="s">
        <v>641</v>
      </c>
      <c r="BK8" s="66" t="s">
        <v>1263</v>
      </c>
      <c r="BL8" s="66" t="s">
        <v>1264</v>
      </c>
      <c r="BM8" s="66" t="s">
        <v>1265</v>
      </c>
      <c r="BN8" s="62" t="s">
        <v>642</v>
      </c>
      <c r="BO8" s="62" t="s">
        <v>643</v>
      </c>
      <c r="BP8" s="62" t="s">
        <v>644</v>
      </c>
      <c r="BQ8" s="62" t="s">
        <v>1259</v>
      </c>
      <c r="BR8" s="62" t="s">
        <v>1260</v>
      </c>
      <c r="BS8" s="62" t="s">
        <v>1261</v>
      </c>
      <c r="BT8" s="62" t="s">
        <v>646</v>
      </c>
      <c r="BU8" s="62" t="s">
        <v>1266</v>
      </c>
      <c r="BV8" s="62" t="s">
        <v>647</v>
      </c>
      <c r="BW8" s="62" t="s">
        <v>556</v>
      </c>
      <c r="BX8" s="62" t="s">
        <v>1268</v>
      </c>
      <c r="BY8" s="62" t="s">
        <v>558</v>
      </c>
      <c r="BZ8" s="62" t="s">
        <v>649</v>
      </c>
      <c r="CA8" s="62" t="s">
        <v>650</v>
      </c>
      <c r="CB8" s="62" t="s">
        <v>1269</v>
      </c>
      <c r="CC8" s="62" t="s">
        <v>651</v>
      </c>
      <c r="CD8" s="62" t="s">
        <v>652</v>
      </c>
      <c r="CE8" s="62" t="s">
        <v>653</v>
      </c>
      <c r="CF8" s="62" t="s">
        <v>1271</v>
      </c>
      <c r="CG8" s="62" t="s">
        <v>1272</v>
      </c>
      <c r="CH8" s="62" t="s">
        <v>1273</v>
      </c>
      <c r="CI8" s="62" t="s">
        <v>200</v>
      </c>
      <c r="CJ8" s="62" t="s">
        <v>654</v>
      </c>
      <c r="CK8" s="62" t="s">
        <v>655</v>
      </c>
      <c r="CL8" s="62" t="s">
        <v>1397</v>
      </c>
      <c r="CM8" s="62" t="s">
        <v>666</v>
      </c>
      <c r="CN8" s="62" t="s">
        <v>667</v>
      </c>
      <c r="CO8" s="62" t="s">
        <v>485</v>
      </c>
      <c r="CP8" s="62" t="s">
        <v>656</v>
      </c>
      <c r="CQ8" s="62" t="s">
        <v>657</v>
      </c>
      <c r="CR8" s="62" t="s">
        <v>658</v>
      </c>
      <c r="CS8" s="62" t="s">
        <v>659</v>
      </c>
      <c r="CT8" s="62" t="s">
        <v>660</v>
      </c>
      <c r="CU8" s="62" t="s">
        <v>618</v>
      </c>
      <c r="CV8" s="62" t="s">
        <v>662</v>
      </c>
      <c r="CW8" s="62" t="s">
        <v>663</v>
      </c>
      <c r="CX8" s="62" t="s">
        <v>664</v>
      </c>
      <c r="CY8" s="62" t="s">
        <v>665</v>
      </c>
      <c r="CZ8" s="62" t="s">
        <v>1280</v>
      </c>
      <c r="DA8" s="62" t="s">
        <v>1281</v>
      </c>
      <c r="DB8" s="62" t="s">
        <v>1282</v>
      </c>
      <c r="DC8" s="62" t="s">
        <v>1283</v>
      </c>
      <c r="DD8" s="62" t="s">
        <v>668</v>
      </c>
      <c r="DE8" s="62" t="s">
        <v>669</v>
      </c>
      <c r="DF8" s="62" t="s">
        <v>670</v>
      </c>
      <c r="DG8" s="62" t="s">
        <v>1286</v>
      </c>
      <c r="DH8" s="62" t="s">
        <v>1287</v>
      </c>
      <c r="DI8" s="62" t="s">
        <v>1288</v>
      </c>
      <c r="DJ8" s="62" t="s">
        <v>671</v>
      </c>
      <c r="DK8" s="62" t="s">
        <v>672</v>
      </c>
      <c r="DL8" s="62" t="s">
        <v>673</v>
      </c>
      <c r="DM8" s="62" t="s">
        <v>674</v>
      </c>
      <c r="DN8" s="62" t="s">
        <v>675</v>
      </c>
      <c r="DO8" s="62" t="s">
        <v>676</v>
      </c>
      <c r="DP8" s="62" t="s">
        <v>677</v>
      </c>
      <c r="DQ8" s="62" t="s">
        <v>678</v>
      </c>
      <c r="DR8" s="62" t="s">
        <v>1290</v>
      </c>
      <c r="DS8" s="62" t="s">
        <v>1292</v>
      </c>
      <c r="DT8" s="62" t="s">
        <v>1293</v>
      </c>
      <c r="DU8" s="62" t="s">
        <v>1294</v>
      </c>
      <c r="DV8" s="62" t="s">
        <v>651</v>
      </c>
      <c r="DW8" s="62" t="s">
        <v>1295</v>
      </c>
      <c r="DX8" s="62" t="s">
        <v>679</v>
      </c>
      <c r="DY8" s="62" t="s">
        <v>680</v>
      </c>
      <c r="DZ8" s="62" t="s">
        <v>681</v>
      </c>
      <c r="EA8" s="62" t="s">
        <v>682</v>
      </c>
      <c r="EB8" s="62" t="s">
        <v>683</v>
      </c>
      <c r="EC8" s="62" t="s">
        <v>684</v>
      </c>
      <c r="ED8" s="62" t="s">
        <v>685</v>
      </c>
      <c r="EE8" s="62" t="s">
        <v>1398</v>
      </c>
      <c r="EF8" s="62" t="s">
        <v>1298</v>
      </c>
      <c r="EG8" s="62" t="s">
        <v>1299</v>
      </c>
      <c r="EH8" s="62" t="s">
        <v>687</v>
      </c>
      <c r="EI8" s="62" t="s">
        <v>688</v>
      </c>
      <c r="EJ8" s="62" t="s">
        <v>689</v>
      </c>
      <c r="EK8" s="62" t="s">
        <v>690</v>
      </c>
      <c r="EL8" s="62" t="s">
        <v>1301</v>
      </c>
      <c r="EM8" s="62" t="s">
        <v>1302</v>
      </c>
      <c r="EN8" s="62" t="s">
        <v>692</v>
      </c>
      <c r="EO8" s="62" t="s">
        <v>693</v>
      </c>
      <c r="EP8" s="62" t="s">
        <v>694</v>
      </c>
      <c r="EQ8" s="62" t="s">
        <v>695</v>
      </c>
      <c r="ER8" s="62" t="s">
        <v>696</v>
      </c>
      <c r="ES8" s="62" t="s">
        <v>697</v>
      </c>
      <c r="ET8" s="62" t="s">
        <v>698</v>
      </c>
      <c r="EU8" s="62" t="s">
        <v>699</v>
      </c>
      <c r="EV8" s="62" t="s">
        <v>700</v>
      </c>
      <c r="EW8" s="62" t="s">
        <v>1399</v>
      </c>
      <c r="EX8" s="62" t="s">
        <v>701</v>
      </c>
      <c r="EY8" s="62" t="s">
        <v>702</v>
      </c>
      <c r="EZ8" s="62" t="s">
        <v>703</v>
      </c>
      <c r="FA8" s="62" t="s">
        <v>704</v>
      </c>
      <c r="FB8" s="62" t="s">
        <v>1307</v>
      </c>
      <c r="FC8" s="62" t="s">
        <v>1309</v>
      </c>
      <c r="FD8" s="62" t="s">
        <v>1310</v>
      </c>
      <c r="FE8" s="62" t="s">
        <v>1311</v>
      </c>
      <c r="FF8" s="62" t="s">
        <v>705</v>
      </c>
      <c r="FG8" s="62" t="s">
        <v>1316</v>
      </c>
      <c r="FH8" s="62" t="s">
        <v>706</v>
      </c>
      <c r="FI8" s="62" t="s">
        <v>193</v>
      </c>
      <c r="FJ8" s="62" t="s">
        <v>316</v>
      </c>
      <c r="FK8" s="62" t="s">
        <v>248</v>
      </c>
      <c r="FL8" s="62" t="s">
        <v>707</v>
      </c>
      <c r="FM8" s="62" t="s">
        <v>708</v>
      </c>
      <c r="FN8" s="62" t="s">
        <v>1314</v>
      </c>
      <c r="FO8" s="62" t="s">
        <v>1317</v>
      </c>
      <c r="FP8" s="62" t="s">
        <v>1318</v>
      </c>
      <c r="FQ8" s="62" t="s">
        <v>1319</v>
      </c>
      <c r="FR8" s="62" t="s">
        <v>710</v>
      </c>
      <c r="FS8" s="62" t="s">
        <v>711</v>
      </c>
      <c r="FT8" s="62" t="s">
        <v>1321</v>
      </c>
      <c r="FU8" s="62" t="s">
        <v>712</v>
      </c>
      <c r="FV8" s="62" t="s">
        <v>713</v>
      </c>
      <c r="FW8" s="62" t="s">
        <v>1323</v>
      </c>
      <c r="FX8" s="62" t="s">
        <v>1393</v>
      </c>
      <c r="FY8" s="62" t="s">
        <v>715</v>
      </c>
      <c r="FZ8" s="62" t="s">
        <v>716</v>
      </c>
      <c r="GA8" s="62" t="s">
        <v>717</v>
      </c>
      <c r="GB8" s="62" t="s">
        <v>718</v>
      </c>
      <c r="GC8" s="62" t="s">
        <v>1325</v>
      </c>
      <c r="GD8" s="62" t="s">
        <v>1327</v>
      </c>
      <c r="GE8" s="62" t="s">
        <v>1328</v>
      </c>
      <c r="GF8" s="62" t="s">
        <v>1329</v>
      </c>
      <c r="GG8" s="62" t="s">
        <v>719</v>
      </c>
      <c r="GH8" s="62" t="s">
        <v>720</v>
      </c>
      <c r="GI8" s="62" t="s">
        <v>721</v>
      </c>
      <c r="GJ8" s="62" t="s">
        <v>1332</v>
      </c>
      <c r="GK8" s="62" t="s">
        <v>1333</v>
      </c>
      <c r="GL8" s="62" t="s">
        <v>1334</v>
      </c>
      <c r="GM8" s="62" t="s">
        <v>722</v>
      </c>
      <c r="GN8" s="62" t="s">
        <v>723</v>
      </c>
      <c r="GO8" s="62" t="s">
        <v>724</v>
      </c>
      <c r="GP8" s="62" t="s">
        <v>1339</v>
      </c>
      <c r="GQ8" s="62" t="s">
        <v>1340</v>
      </c>
      <c r="GR8" s="62" t="s">
        <v>1341</v>
      </c>
      <c r="GS8" s="62" t="s">
        <v>1400</v>
      </c>
      <c r="GT8" s="62" t="s">
        <v>725</v>
      </c>
      <c r="GU8" s="62" t="s">
        <v>726</v>
      </c>
      <c r="GV8" s="62" t="s">
        <v>1345</v>
      </c>
      <c r="GW8" s="62" t="s">
        <v>1346</v>
      </c>
      <c r="GX8" s="62" t="s">
        <v>1347</v>
      </c>
      <c r="GY8" s="62" t="s">
        <v>1350</v>
      </c>
      <c r="GZ8" s="62" t="s">
        <v>1351</v>
      </c>
      <c r="HA8" s="62" t="s">
        <v>1352</v>
      </c>
      <c r="HB8" s="62" t="s">
        <v>728</v>
      </c>
      <c r="HC8" s="62" t="s">
        <v>729</v>
      </c>
      <c r="HD8" s="62" t="s">
        <v>730</v>
      </c>
      <c r="HE8" s="62" t="s">
        <v>732</v>
      </c>
      <c r="HF8" s="62" t="s">
        <v>733</v>
      </c>
      <c r="HG8" s="62" t="s">
        <v>734</v>
      </c>
      <c r="HH8" s="62" t="s">
        <v>1357</v>
      </c>
      <c r="HI8" s="62" t="s">
        <v>1358</v>
      </c>
      <c r="HJ8" s="62" t="s">
        <v>1359</v>
      </c>
      <c r="HK8" s="62" t="s">
        <v>735</v>
      </c>
      <c r="HL8" s="62" t="s">
        <v>736</v>
      </c>
      <c r="HM8" s="62" t="s">
        <v>737</v>
      </c>
      <c r="HN8" s="62" t="s">
        <v>738</v>
      </c>
      <c r="HO8" s="62" t="s">
        <v>1364</v>
      </c>
      <c r="HP8" s="62" t="s">
        <v>739</v>
      </c>
      <c r="HQ8" s="62" t="s">
        <v>741</v>
      </c>
      <c r="HR8" s="62" t="s">
        <v>742</v>
      </c>
      <c r="HS8" s="62" t="s">
        <v>743</v>
      </c>
      <c r="HT8" s="62" t="s">
        <v>1367</v>
      </c>
      <c r="HU8" s="62" t="s">
        <v>1368</v>
      </c>
      <c r="HV8" s="62" t="s">
        <v>1369</v>
      </c>
      <c r="HW8" s="62" t="s">
        <v>602</v>
      </c>
      <c r="HX8" s="62" t="s">
        <v>744</v>
      </c>
      <c r="HY8" s="62" t="s">
        <v>745</v>
      </c>
      <c r="HZ8" s="62" t="s">
        <v>1372</v>
      </c>
      <c r="IA8" s="62" t="s">
        <v>1373</v>
      </c>
      <c r="IB8" s="62" t="s">
        <v>1374</v>
      </c>
      <c r="IC8" s="62" t="s">
        <v>1376</v>
      </c>
      <c r="ID8" s="62" t="s">
        <v>1377</v>
      </c>
      <c r="IE8" s="62" t="s">
        <v>1378</v>
      </c>
      <c r="IF8" s="62" t="s">
        <v>746</v>
      </c>
      <c r="IG8" s="62" t="s">
        <v>747</v>
      </c>
      <c r="IH8" s="62" t="s">
        <v>748</v>
      </c>
      <c r="II8" s="62" t="s">
        <v>239</v>
      </c>
      <c r="IJ8" s="62" t="s">
        <v>749</v>
      </c>
      <c r="IK8" s="62" t="s">
        <v>259</v>
      </c>
      <c r="IL8" s="62" t="s">
        <v>1381</v>
      </c>
      <c r="IM8" s="62" t="s">
        <v>1382</v>
      </c>
      <c r="IN8" s="62" t="s">
        <v>1383</v>
      </c>
      <c r="IO8" s="62" t="s">
        <v>1385</v>
      </c>
      <c r="IP8" s="62" t="s">
        <v>1386</v>
      </c>
      <c r="IQ8" s="62" t="s">
        <v>1387</v>
      </c>
      <c r="IR8" s="62" t="s">
        <v>751</v>
      </c>
      <c r="IS8" s="62" t="s">
        <v>752</v>
      </c>
      <c r="IT8" s="62" t="s">
        <v>753</v>
      </c>
    </row>
    <row r="9" spans="1:254" x14ac:dyDescent="0.3">
      <c r="A9" s="51">
        <v>1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  <c r="GZ9" s="51"/>
      <c r="HA9" s="51"/>
      <c r="HB9" s="51"/>
      <c r="HC9" s="51"/>
      <c r="HD9" s="51"/>
      <c r="HE9" s="51"/>
      <c r="HF9" s="51"/>
      <c r="HG9" s="51"/>
      <c r="HH9" s="51"/>
      <c r="HI9" s="51"/>
      <c r="HJ9" s="51"/>
      <c r="HK9" s="51"/>
      <c r="HL9" s="51"/>
      <c r="HM9" s="51"/>
      <c r="HN9" s="51"/>
      <c r="HO9" s="51"/>
      <c r="HP9" s="51"/>
      <c r="HQ9" s="51"/>
      <c r="HR9" s="51"/>
      <c r="HS9" s="51"/>
      <c r="HT9" s="51"/>
      <c r="HU9" s="51"/>
      <c r="HV9" s="51"/>
      <c r="HW9" s="51"/>
      <c r="HX9" s="51"/>
      <c r="HY9" s="51"/>
      <c r="HZ9" s="51"/>
      <c r="IA9" s="51"/>
      <c r="IB9" s="51"/>
      <c r="IC9" s="51"/>
      <c r="ID9" s="51"/>
      <c r="IE9" s="51"/>
      <c r="IF9" s="51"/>
      <c r="IG9" s="51"/>
      <c r="IH9" s="51"/>
      <c r="II9" s="51"/>
      <c r="IJ9" s="51"/>
      <c r="IK9" s="51"/>
      <c r="IL9" s="51"/>
      <c r="IM9" s="51"/>
      <c r="IN9" s="51"/>
      <c r="IO9" s="51"/>
      <c r="IP9" s="51"/>
      <c r="IQ9" s="51"/>
      <c r="IR9" s="51"/>
      <c r="IS9" s="51"/>
      <c r="IT9" s="51"/>
    </row>
    <row r="10" spans="1:254" x14ac:dyDescent="0.3">
      <c r="A10" s="51">
        <v>2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1"/>
      <c r="HK10" s="51"/>
      <c r="HL10" s="51"/>
      <c r="HM10" s="51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1"/>
      <c r="HY10" s="51"/>
      <c r="HZ10" s="51"/>
      <c r="IA10" s="51"/>
      <c r="IB10" s="51"/>
      <c r="IC10" s="51"/>
      <c r="ID10" s="51"/>
      <c r="IE10" s="51"/>
      <c r="IF10" s="51"/>
      <c r="IG10" s="51"/>
      <c r="IH10" s="51"/>
      <c r="II10" s="51"/>
      <c r="IJ10" s="51"/>
      <c r="IK10" s="51"/>
      <c r="IL10" s="51"/>
      <c r="IM10" s="51"/>
      <c r="IN10" s="51"/>
      <c r="IO10" s="51"/>
      <c r="IP10" s="51"/>
      <c r="IQ10" s="51"/>
      <c r="IR10" s="51"/>
      <c r="IS10" s="51"/>
      <c r="IT10" s="51"/>
    </row>
    <row r="11" spans="1:254" x14ac:dyDescent="0.3">
      <c r="A11" s="51">
        <v>3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  <c r="GZ11" s="51"/>
      <c r="HA11" s="51"/>
      <c r="HB11" s="51"/>
      <c r="HC11" s="51"/>
      <c r="HD11" s="51"/>
      <c r="HE11" s="51"/>
      <c r="HF11" s="51"/>
      <c r="HG11" s="51"/>
      <c r="HH11" s="51"/>
      <c r="HI11" s="51"/>
      <c r="HJ11" s="51"/>
      <c r="HK11" s="51"/>
      <c r="HL11" s="51"/>
      <c r="HM11" s="51"/>
      <c r="HN11" s="51"/>
      <c r="HO11" s="51"/>
      <c r="HP11" s="51"/>
      <c r="HQ11" s="51"/>
      <c r="HR11" s="51"/>
      <c r="HS11" s="51"/>
      <c r="HT11" s="51"/>
      <c r="HU11" s="51"/>
      <c r="HV11" s="51"/>
      <c r="HW11" s="51"/>
      <c r="HX11" s="51"/>
      <c r="HY11" s="51"/>
      <c r="HZ11" s="51"/>
      <c r="IA11" s="51"/>
      <c r="IB11" s="51"/>
      <c r="IC11" s="51"/>
      <c r="ID11" s="51"/>
      <c r="IE11" s="51"/>
      <c r="IF11" s="51"/>
      <c r="IG11" s="51"/>
      <c r="IH11" s="51"/>
      <c r="II11" s="51"/>
      <c r="IJ11" s="51"/>
      <c r="IK11" s="51"/>
      <c r="IL11" s="51"/>
      <c r="IM11" s="51"/>
      <c r="IN11" s="51"/>
      <c r="IO11" s="51"/>
      <c r="IP11" s="51"/>
      <c r="IQ11" s="51"/>
      <c r="IR11" s="51"/>
      <c r="IS11" s="51"/>
      <c r="IT11" s="51"/>
    </row>
    <row r="12" spans="1:254" x14ac:dyDescent="0.3">
      <c r="A12" s="51">
        <v>4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  <c r="GZ12" s="51"/>
      <c r="HA12" s="51"/>
      <c r="HB12" s="51"/>
      <c r="HC12" s="51"/>
      <c r="HD12" s="51"/>
      <c r="HE12" s="51"/>
      <c r="HF12" s="51"/>
      <c r="HG12" s="51"/>
      <c r="HH12" s="51"/>
      <c r="HI12" s="51"/>
      <c r="HJ12" s="51"/>
      <c r="HK12" s="51"/>
      <c r="HL12" s="51"/>
      <c r="HM12" s="51"/>
      <c r="HN12" s="51"/>
      <c r="HO12" s="51"/>
      <c r="HP12" s="51"/>
      <c r="HQ12" s="51"/>
      <c r="HR12" s="51"/>
      <c r="HS12" s="51"/>
      <c r="HT12" s="51"/>
      <c r="HU12" s="51"/>
      <c r="HV12" s="51"/>
      <c r="HW12" s="51"/>
      <c r="HX12" s="51"/>
      <c r="HY12" s="51"/>
      <c r="HZ12" s="51"/>
      <c r="IA12" s="51"/>
      <c r="IB12" s="51"/>
      <c r="IC12" s="51"/>
      <c r="ID12" s="51"/>
      <c r="IE12" s="51"/>
      <c r="IF12" s="51"/>
      <c r="IG12" s="51"/>
      <c r="IH12" s="51"/>
      <c r="II12" s="51"/>
      <c r="IJ12" s="51"/>
      <c r="IK12" s="51"/>
      <c r="IL12" s="51"/>
      <c r="IM12" s="51"/>
      <c r="IN12" s="51"/>
      <c r="IO12" s="51"/>
      <c r="IP12" s="51"/>
      <c r="IQ12" s="51"/>
      <c r="IR12" s="51"/>
      <c r="IS12" s="51"/>
      <c r="IT12" s="51"/>
    </row>
    <row r="13" spans="1:254" x14ac:dyDescent="0.3">
      <c r="A13" s="51">
        <v>5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  <c r="GZ13" s="51"/>
      <c r="HA13" s="51"/>
      <c r="HB13" s="51"/>
      <c r="HC13" s="51"/>
      <c r="HD13" s="51"/>
      <c r="HE13" s="51"/>
      <c r="HF13" s="51"/>
      <c r="HG13" s="51"/>
      <c r="HH13" s="51"/>
      <c r="HI13" s="51"/>
      <c r="HJ13" s="51"/>
      <c r="HK13" s="51"/>
      <c r="HL13" s="51"/>
      <c r="HM13" s="51"/>
      <c r="HN13" s="51"/>
      <c r="HO13" s="51"/>
      <c r="HP13" s="51"/>
      <c r="HQ13" s="51"/>
      <c r="HR13" s="51"/>
      <c r="HS13" s="51"/>
      <c r="HT13" s="51"/>
      <c r="HU13" s="51"/>
      <c r="HV13" s="51"/>
      <c r="HW13" s="51"/>
      <c r="HX13" s="51"/>
      <c r="HY13" s="51"/>
      <c r="HZ13" s="51"/>
      <c r="IA13" s="51"/>
      <c r="IB13" s="51"/>
      <c r="IC13" s="51"/>
      <c r="ID13" s="51"/>
      <c r="IE13" s="51"/>
      <c r="IF13" s="51"/>
      <c r="IG13" s="51"/>
      <c r="IH13" s="51"/>
      <c r="II13" s="51"/>
      <c r="IJ13" s="51"/>
      <c r="IK13" s="51"/>
      <c r="IL13" s="51"/>
      <c r="IM13" s="51"/>
      <c r="IN13" s="51"/>
      <c r="IO13" s="51"/>
      <c r="IP13" s="51"/>
      <c r="IQ13" s="51"/>
      <c r="IR13" s="51"/>
      <c r="IS13" s="51"/>
      <c r="IT13" s="51"/>
    </row>
    <row r="14" spans="1:254" x14ac:dyDescent="0.3">
      <c r="A14" s="51">
        <v>6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  <c r="GZ14" s="51"/>
      <c r="HA14" s="51"/>
      <c r="HB14" s="51"/>
      <c r="HC14" s="51"/>
      <c r="HD14" s="51"/>
      <c r="HE14" s="51"/>
      <c r="HF14" s="51"/>
      <c r="HG14" s="51"/>
      <c r="HH14" s="51"/>
      <c r="HI14" s="51"/>
      <c r="HJ14" s="51"/>
      <c r="HK14" s="51"/>
      <c r="HL14" s="51"/>
      <c r="HM14" s="51"/>
      <c r="HN14" s="51"/>
      <c r="HO14" s="51"/>
      <c r="HP14" s="51"/>
      <c r="HQ14" s="51"/>
      <c r="HR14" s="51"/>
      <c r="HS14" s="51"/>
      <c r="HT14" s="51"/>
      <c r="HU14" s="51"/>
      <c r="HV14" s="51"/>
      <c r="HW14" s="51"/>
      <c r="HX14" s="51"/>
      <c r="HY14" s="51"/>
      <c r="HZ14" s="51"/>
      <c r="IA14" s="51"/>
      <c r="IB14" s="51"/>
      <c r="IC14" s="51"/>
      <c r="ID14" s="51"/>
      <c r="IE14" s="51"/>
      <c r="IF14" s="51"/>
      <c r="IG14" s="51"/>
      <c r="IH14" s="51"/>
      <c r="II14" s="51"/>
      <c r="IJ14" s="51"/>
      <c r="IK14" s="51"/>
      <c r="IL14" s="51"/>
      <c r="IM14" s="51"/>
      <c r="IN14" s="51"/>
      <c r="IO14" s="51"/>
      <c r="IP14" s="51"/>
      <c r="IQ14" s="51"/>
      <c r="IR14" s="51"/>
      <c r="IS14" s="51"/>
      <c r="IT14" s="51"/>
    </row>
    <row r="15" spans="1:254" x14ac:dyDescent="0.3">
      <c r="A15" s="51">
        <v>7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1"/>
      <c r="GV15" s="51"/>
      <c r="GW15" s="51"/>
      <c r="GX15" s="51"/>
      <c r="GY15" s="51"/>
      <c r="GZ15" s="51"/>
      <c r="HA15" s="51"/>
      <c r="HB15" s="51"/>
      <c r="HC15" s="51"/>
      <c r="HD15" s="51"/>
      <c r="HE15" s="51"/>
      <c r="HF15" s="51"/>
      <c r="HG15" s="51"/>
      <c r="HH15" s="51"/>
      <c r="HI15" s="51"/>
      <c r="HJ15" s="51"/>
      <c r="HK15" s="51"/>
      <c r="HL15" s="51"/>
      <c r="HM15" s="51"/>
      <c r="HN15" s="51"/>
      <c r="HO15" s="51"/>
      <c r="HP15" s="51"/>
      <c r="HQ15" s="51"/>
      <c r="HR15" s="51"/>
      <c r="HS15" s="51"/>
      <c r="HT15" s="51"/>
      <c r="HU15" s="51"/>
      <c r="HV15" s="51"/>
      <c r="HW15" s="51"/>
      <c r="HX15" s="51"/>
      <c r="HY15" s="51"/>
      <c r="HZ15" s="51"/>
      <c r="IA15" s="51"/>
      <c r="IB15" s="51"/>
      <c r="IC15" s="51"/>
      <c r="ID15" s="51"/>
      <c r="IE15" s="51"/>
      <c r="IF15" s="51"/>
      <c r="IG15" s="51"/>
      <c r="IH15" s="51"/>
      <c r="II15" s="51"/>
      <c r="IJ15" s="51"/>
      <c r="IK15" s="51"/>
      <c r="IL15" s="51"/>
      <c r="IM15" s="51"/>
      <c r="IN15" s="51"/>
      <c r="IO15" s="51"/>
      <c r="IP15" s="51"/>
      <c r="IQ15" s="51"/>
      <c r="IR15" s="51"/>
      <c r="IS15" s="51"/>
      <c r="IT15" s="51"/>
    </row>
    <row r="16" spans="1:254" x14ac:dyDescent="0.3">
      <c r="A16" s="51">
        <v>8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51"/>
      <c r="EB16" s="51"/>
      <c r="EC16" s="51"/>
      <c r="ED16" s="51"/>
      <c r="EE16" s="51"/>
      <c r="EF16" s="51"/>
      <c r="EG16" s="51"/>
      <c r="EH16" s="51"/>
      <c r="EI16" s="51"/>
      <c r="EJ16" s="51"/>
      <c r="EK16" s="51"/>
      <c r="EL16" s="51"/>
      <c r="EM16" s="51"/>
      <c r="EN16" s="51"/>
      <c r="EO16" s="51"/>
      <c r="EP16" s="51"/>
      <c r="EQ16" s="51"/>
      <c r="ER16" s="51"/>
      <c r="ES16" s="51"/>
      <c r="ET16" s="51"/>
      <c r="EU16" s="51"/>
      <c r="EV16" s="51"/>
      <c r="EW16" s="51"/>
      <c r="EX16" s="51"/>
      <c r="EY16" s="51"/>
      <c r="EZ16" s="51"/>
      <c r="FA16" s="51"/>
      <c r="FB16" s="51"/>
      <c r="FC16" s="51"/>
      <c r="FD16" s="51"/>
      <c r="FE16" s="51"/>
      <c r="FF16" s="51"/>
      <c r="FG16" s="51"/>
      <c r="FH16" s="51"/>
      <c r="FI16" s="51"/>
      <c r="FJ16" s="51"/>
      <c r="FK16" s="51"/>
      <c r="FL16" s="51"/>
      <c r="FM16" s="51"/>
      <c r="FN16" s="51"/>
      <c r="FO16" s="51"/>
      <c r="FP16" s="51"/>
      <c r="FQ16" s="51"/>
      <c r="FR16" s="51"/>
      <c r="FS16" s="51"/>
      <c r="FT16" s="51"/>
      <c r="FU16" s="51"/>
      <c r="FV16" s="51"/>
      <c r="FW16" s="51"/>
      <c r="FX16" s="51"/>
      <c r="FY16" s="51"/>
      <c r="FZ16" s="51"/>
      <c r="GA16" s="51"/>
      <c r="GB16" s="51"/>
      <c r="GC16" s="51"/>
      <c r="GD16" s="51"/>
      <c r="GE16" s="51"/>
      <c r="GF16" s="51"/>
      <c r="GG16" s="51"/>
      <c r="GH16" s="51"/>
      <c r="GI16" s="51"/>
      <c r="GJ16" s="51"/>
      <c r="GK16" s="51"/>
      <c r="GL16" s="51"/>
      <c r="GM16" s="51"/>
      <c r="GN16" s="51"/>
      <c r="GO16" s="51"/>
      <c r="GP16" s="51"/>
      <c r="GQ16" s="51"/>
      <c r="GR16" s="51"/>
      <c r="GS16" s="51"/>
      <c r="GT16" s="51"/>
      <c r="GU16" s="51"/>
      <c r="GV16" s="51"/>
      <c r="GW16" s="51"/>
      <c r="GX16" s="51"/>
      <c r="GY16" s="51"/>
      <c r="GZ16" s="51"/>
      <c r="HA16" s="51"/>
      <c r="HB16" s="51"/>
      <c r="HC16" s="51"/>
      <c r="HD16" s="51"/>
      <c r="HE16" s="51"/>
      <c r="HF16" s="51"/>
      <c r="HG16" s="51"/>
      <c r="HH16" s="51"/>
      <c r="HI16" s="51"/>
      <c r="HJ16" s="51"/>
      <c r="HK16" s="51"/>
      <c r="HL16" s="51"/>
      <c r="HM16" s="51"/>
      <c r="HN16" s="51"/>
      <c r="HO16" s="51"/>
      <c r="HP16" s="51"/>
      <c r="HQ16" s="51"/>
      <c r="HR16" s="51"/>
      <c r="HS16" s="51"/>
      <c r="HT16" s="51"/>
      <c r="HU16" s="51"/>
      <c r="HV16" s="51"/>
      <c r="HW16" s="51"/>
      <c r="HX16" s="51"/>
      <c r="HY16" s="51"/>
      <c r="HZ16" s="51"/>
      <c r="IA16" s="51"/>
      <c r="IB16" s="51"/>
      <c r="IC16" s="51"/>
      <c r="ID16" s="51"/>
      <c r="IE16" s="51"/>
      <c r="IF16" s="51"/>
      <c r="IG16" s="51"/>
      <c r="IH16" s="51"/>
      <c r="II16" s="51"/>
      <c r="IJ16" s="51"/>
      <c r="IK16" s="51"/>
      <c r="IL16" s="51"/>
      <c r="IM16" s="51"/>
      <c r="IN16" s="51"/>
      <c r="IO16" s="51"/>
      <c r="IP16" s="51"/>
      <c r="IQ16" s="51"/>
      <c r="IR16" s="51"/>
      <c r="IS16" s="51"/>
      <c r="IT16" s="51"/>
    </row>
    <row r="17" spans="1:254" x14ac:dyDescent="0.3">
      <c r="A17" s="51">
        <v>9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1"/>
      <c r="ES17" s="51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1"/>
      <c r="FF17" s="51"/>
      <c r="FG17" s="51"/>
      <c r="FH17" s="51"/>
      <c r="FI17" s="51"/>
      <c r="FJ17" s="51"/>
      <c r="FK17" s="51"/>
      <c r="FL17" s="51"/>
      <c r="FM17" s="51"/>
      <c r="FN17" s="51"/>
      <c r="FO17" s="51"/>
      <c r="FP17" s="51"/>
      <c r="FQ17" s="51"/>
      <c r="FR17" s="51"/>
      <c r="FS17" s="51"/>
      <c r="FT17" s="51"/>
      <c r="FU17" s="51"/>
      <c r="FV17" s="51"/>
      <c r="FW17" s="51"/>
      <c r="FX17" s="51"/>
      <c r="FY17" s="51"/>
      <c r="FZ17" s="51"/>
      <c r="GA17" s="51"/>
      <c r="GB17" s="51"/>
      <c r="GC17" s="51"/>
      <c r="GD17" s="51"/>
      <c r="GE17" s="51"/>
      <c r="GF17" s="51"/>
      <c r="GG17" s="51"/>
      <c r="GH17" s="51"/>
      <c r="GI17" s="51"/>
      <c r="GJ17" s="51"/>
      <c r="GK17" s="51"/>
      <c r="GL17" s="51"/>
      <c r="GM17" s="51"/>
      <c r="GN17" s="51"/>
      <c r="GO17" s="51"/>
      <c r="GP17" s="51"/>
      <c r="GQ17" s="51"/>
      <c r="GR17" s="51"/>
      <c r="GS17" s="51"/>
      <c r="GT17" s="51"/>
      <c r="GU17" s="51"/>
      <c r="GV17" s="51"/>
      <c r="GW17" s="51"/>
      <c r="GX17" s="51"/>
      <c r="GY17" s="51"/>
      <c r="GZ17" s="51"/>
      <c r="HA17" s="51"/>
      <c r="HB17" s="51"/>
      <c r="HC17" s="51"/>
      <c r="HD17" s="51"/>
      <c r="HE17" s="51"/>
      <c r="HF17" s="51"/>
      <c r="HG17" s="51"/>
      <c r="HH17" s="51"/>
      <c r="HI17" s="51"/>
      <c r="HJ17" s="51"/>
      <c r="HK17" s="51"/>
      <c r="HL17" s="51"/>
      <c r="HM17" s="51"/>
      <c r="HN17" s="51"/>
      <c r="HO17" s="51"/>
      <c r="HP17" s="51"/>
      <c r="HQ17" s="51"/>
      <c r="HR17" s="51"/>
      <c r="HS17" s="51"/>
      <c r="HT17" s="51"/>
      <c r="HU17" s="51"/>
      <c r="HV17" s="51"/>
      <c r="HW17" s="51"/>
      <c r="HX17" s="51"/>
      <c r="HY17" s="51"/>
      <c r="HZ17" s="51"/>
      <c r="IA17" s="51"/>
      <c r="IB17" s="51"/>
      <c r="IC17" s="51"/>
      <c r="ID17" s="51"/>
      <c r="IE17" s="51"/>
      <c r="IF17" s="51"/>
      <c r="IG17" s="51"/>
      <c r="IH17" s="51"/>
      <c r="II17" s="51"/>
      <c r="IJ17" s="51"/>
      <c r="IK17" s="51"/>
      <c r="IL17" s="51"/>
      <c r="IM17" s="51"/>
      <c r="IN17" s="51"/>
      <c r="IO17" s="51"/>
      <c r="IP17" s="51"/>
      <c r="IQ17" s="51"/>
      <c r="IR17" s="51"/>
      <c r="IS17" s="51"/>
      <c r="IT17" s="51"/>
    </row>
    <row r="18" spans="1:254" x14ac:dyDescent="0.3">
      <c r="A18" s="51">
        <v>10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1"/>
      <c r="ED18" s="51"/>
      <c r="EE18" s="51"/>
      <c r="EF18" s="51"/>
      <c r="EG18" s="51"/>
      <c r="EH18" s="51"/>
      <c r="EI18" s="51"/>
      <c r="EJ18" s="51"/>
      <c r="EK18" s="51"/>
      <c r="EL18" s="51"/>
      <c r="EM18" s="51"/>
      <c r="EN18" s="51"/>
      <c r="EO18" s="51"/>
      <c r="EP18" s="51"/>
      <c r="EQ18" s="51"/>
      <c r="ER18" s="51"/>
      <c r="ES18" s="51"/>
      <c r="ET18" s="51"/>
      <c r="EU18" s="51"/>
      <c r="EV18" s="51"/>
      <c r="EW18" s="51"/>
      <c r="EX18" s="51"/>
      <c r="EY18" s="51"/>
      <c r="EZ18" s="51"/>
      <c r="FA18" s="51"/>
      <c r="FB18" s="51"/>
      <c r="FC18" s="51"/>
      <c r="FD18" s="51"/>
      <c r="FE18" s="51"/>
      <c r="FF18" s="51"/>
      <c r="FG18" s="51"/>
      <c r="FH18" s="51"/>
      <c r="FI18" s="51"/>
      <c r="FJ18" s="51"/>
      <c r="FK18" s="51"/>
      <c r="FL18" s="51"/>
      <c r="FM18" s="51"/>
      <c r="FN18" s="51"/>
      <c r="FO18" s="51"/>
      <c r="FP18" s="51"/>
      <c r="FQ18" s="51"/>
      <c r="FR18" s="51"/>
      <c r="FS18" s="51"/>
      <c r="FT18" s="51"/>
      <c r="FU18" s="51"/>
      <c r="FV18" s="51"/>
      <c r="FW18" s="51"/>
      <c r="FX18" s="51"/>
      <c r="FY18" s="51"/>
      <c r="FZ18" s="51"/>
      <c r="GA18" s="51"/>
      <c r="GB18" s="51"/>
      <c r="GC18" s="51"/>
      <c r="GD18" s="51"/>
      <c r="GE18" s="51"/>
      <c r="GF18" s="51"/>
      <c r="GG18" s="51"/>
      <c r="GH18" s="51"/>
      <c r="GI18" s="51"/>
      <c r="GJ18" s="51"/>
      <c r="GK18" s="51"/>
      <c r="GL18" s="51"/>
      <c r="GM18" s="51"/>
      <c r="GN18" s="51"/>
      <c r="GO18" s="51"/>
      <c r="GP18" s="51"/>
      <c r="GQ18" s="51"/>
      <c r="GR18" s="51"/>
      <c r="GS18" s="51"/>
      <c r="GT18" s="51"/>
      <c r="GU18" s="51"/>
      <c r="GV18" s="51"/>
      <c r="GW18" s="51"/>
      <c r="GX18" s="51"/>
      <c r="GY18" s="51"/>
      <c r="GZ18" s="51"/>
      <c r="HA18" s="51"/>
      <c r="HB18" s="51"/>
      <c r="HC18" s="51"/>
      <c r="HD18" s="51"/>
      <c r="HE18" s="51"/>
      <c r="HF18" s="51"/>
      <c r="HG18" s="51"/>
      <c r="HH18" s="51"/>
      <c r="HI18" s="51"/>
      <c r="HJ18" s="51"/>
      <c r="HK18" s="51"/>
      <c r="HL18" s="51"/>
      <c r="HM18" s="51"/>
      <c r="HN18" s="51"/>
      <c r="HO18" s="51"/>
      <c r="HP18" s="51"/>
      <c r="HQ18" s="51"/>
      <c r="HR18" s="51"/>
      <c r="HS18" s="51"/>
      <c r="HT18" s="51"/>
      <c r="HU18" s="51"/>
      <c r="HV18" s="51"/>
      <c r="HW18" s="51"/>
      <c r="HX18" s="51"/>
      <c r="HY18" s="51"/>
      <c r="HZ18" s="51"/>
      <c r="IA18" s="51"/>
      <c r="IB18" s="51"/>
      <c r="IC18" s="51"/>
      <c r="ID18" s="51"/>
      <c r="IE18" s="51"/>
      <c r="IF18" s="51"/>
      <c r="IG18" s="51"/>
      <c r="IH18" s="51"/>
      <c r="II18" s="51"/>
      <c r="IJ18" s="51"/>
      <c r="IK18" s="51"/>
      <c r="IL18" s="51"/>
      <c r="IM18" s="51"/>
      <c r="IN18" s="51"/>
      <c r="IO18" s="51"/>
      <c r="IP18" s="51"/>
      <c r="IQ18" s="51"/>
      <c r="IR18" s="51"/>
      <c r="IS18" s="51"/>
      <c r="IT18" s="51"/>
    </row>
    <row r="19" spans="1:254" x14ac:dyDescent="0.3">
      <c r="A19" s="51">
        <v>11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  <c r="EB19" s="51"/>
      <c r="EC19" s="51"/>
      <c r="ED19" s="51"/>
      <c r="EE19" s="51"/>
      <c r="EF19" s="51"/>
      <c r="EG19" s="51"/>
      <c r="EH19" s="51"/>
      <c r="EI19" s="51"/>
      <c r="EJ19" s="51"/>
      <c r="EK19" s="51"/>
      <c r="EL19" s="51"/>
      <c r="EM19" s="51"/>
      <c r="EN19" s="51"/>
      <c r="EO19" s="51"/>
      <c r="EP19" s="51"/>
      <c r="EQ19" s="51"/>
      <c r="ER19" s="51"/>
      <c r="ES19" s="51"/>
      <c r="ET19" s="51"/>
      <c r="EU19" s="51"/>
      <c r="EV19" s="51"/>
      <c r="EW19" s="51"/>
      <c r="EX19" s="51"/>
      <c r="EY19" s="51"/>
      <c r="EZ19" s="51"/>
      <c r="FA19" s="51"/>
      <c r="FB19" s="51"/>
      <c r="FC19" s="51"/>
      <c r="FD19" s="51"/>
      <c r="FE19" s="51"/>
      <c r="FF19" s="51"/>
      <c r="FG19" s="51"/>
      <c r="FH19" s="51"/>
      <c r="FI19" s="51"/>
      <c r="FJ19" s="51"/>
      <c r="FK19" s="51"/>
      <c r="FL19" s="51"/>
      <c r="FM19" s="51"/>
      <c r="FN19" s="51"/>
      <c r="FO19" s="51"/>
      <c r="FP19" s="51"/>
      <c r="FQ19" s="51"/>
      <c r="FR19" s="51"/>
      <c r="FS19" s="51"/>
      <c r="FT19" s="51"/>
      <c r="FU19" s="51"/>
      <c r="FV19" s="51"/>
      <c r="FW19" s="51"/>
      <c r="FX19" s="51"/>
      <c r="FY19" s="51"/>
      <c r="FZ19" s="51"/>
      <c r="GA19" s="51"/>
      <c r="GB19" s="51"/>
      <c r="GC19" s="51"/>
      <c r="GD19" s="51"/>
      <c r="GE19" s="51"/>
      <c r="GF19" s="51"/>
      <c r="GG19" s="51"/>
      <c r="GH19" s="51"/>
      <c r="GI19" s="51"/>
      <c r="GJ19" s="51"/>
      <c r="GK19" s="51"/>
      <c r="GL19" s="51"/>
      <c r="GM19" s="51"/>
      <c r="GN19" s="51"/>
      <c r="GO19" s="51"/>
      <c r="GP19" s="51"/>
      <c r="GQ19" s="51"/>
      <c r="GR19" s="51"/>
      <c r="GS19" s="51"/>
      <c r="GT19" s="51"/>
      <c r="GU19" s="51"/>
      <c r="GV19" s="51"/>
      <c r="GW19" s="51"/>
      <c r="GX19" s="51"/>
      <c r="GY19" s="51"/>
      <c r="GZ19" s="51"/>
      <c r="HA19" s="51"/>
      <c r="HB19" s="51"/>
      <c r="HC19" s="51"/>
      <c r="HD19" s="51"/>
      <c r="HE19" s="51"/>
      <c r="HF19" s="51"/>
      <c r="HG19" s="51"/>
      <c r="HH19" s="51"/>
      <c r="HI19" s="51"/>
      <c r="HJ19" s="51"/>
      <c r="HK19" s="51"/>
      <c r="HL19" s="51"/>
      <c r="HM19" s="51"/>
      <c r="HN19" s="51"/>
      <c r="HO19" s="51"/>
      <c r="HP19" s="51"/>
      <c r="HQ19" s="51"/>
      <c r="HR19" s="51"/>
      <c r="HS19" s="51"/>
      <c r="HT19" s="51"/>
      <c r="HU19" s="51"/>
      <c r="HV19" s="51"/>
      <c r="HW19" s="51"/>
      <c r="HX19" s="51"/>
      <c r="HY19" s="51"/>
      <c r="HZ19" s="51"/>
      <c r="IA19" s="51"/>
      <c r="IB19" s="51"/>
      <c r="IC19" s="51"/>
      <c r="ID19" s="51"/>
      <c r="IE19" s="51"/>
      <c r="IF19" s="51"/>
      <c r="IG19" s="51"/>
      <c r="IH19" s="51"/>
      <c r="II19" s="51"/>
      <c r="IJ19" s="51"/>
      <c r="IK19" s="51"/>
      <c r="IL19" s="51"/>
      <c r="IM19" s="51"/>
      <c r="IN19" s="51"/>
      <c r="IO19" s="51"/>
      <c r="IP19" s="51"/>
      <c r="IQ19" s="51"/>
      <c r="IR19" s="51"/>
      <c r="IS19" s="51"/>
      <c r="IT19" s="51"/>
    </row>
    <row r="20" spans="1:254" x14ac:dyDescent="0.3">
      <c r="A20" s="51">
        <v>12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  <c r="DV20" s="51"/>
      <c r="DW20" s="51"/>
      <c r="DX20" s="51"/>
      <c r="DY20" s="51"/>
      <c r="DZ20" s="51"/>
      <c r="EA20" s="51"/>
      <c r="EB20" s="51"/>
      <c r="EC20" s="51"/>
      <c r="ED20" s="51"/>
      <c r="EE20" s="51"/>
      <c r="EF20" s="51"/>
      <c r="EG20" s="51"/>
      <c r="EH20" s="51"/>
      <c r="EI20" s="51"/>
      <c r="EJ20" s="51"/>
      <c r="EK20" s="51"/>
      <c r="EL20" s="51"/>
      <c r="EM20" s="51"/>
      <c r="EN20" s="51"/>
      <c r="EO20" s="51"/>
      <c r="EP20" s="51"/>
      <c r="EQ20" s="51"/>
      <c r="ER20" s="51"/>
      <c r="ES20" s="51"/>
      <c r="ET20" s="51"/>
      <c r="EU20" s="51"/>
      <c r="EV20" s="51"/>
      <c r="EW20" s="51"/>
      <c r="EX20" s="51"/>
      <c r="EY20" s="51"/>
      <c r="EZ20" s="51"/>
      <c r="FA20" s="51"/>
      <c r="FB20" s="51"/>
      <c r="FC20" s="51"/>
      <c r="FD20" s="51"/>
      <c r="FE20" s="51"/>
      <c r="FF20" s="51"/>
      <c r="FG20" s="51"/>
      <c r="FH20" s="51"/>
      <c r="FI20" s="51"/>
      <c r="FJ20" s="51"/>
      <c r="FK20" s="51"/>
      <c r="FL20" s="51"/>
      <c r="FM20" s="51"/>
      <c r="FN20" s="51"/>
      <c r="FO20" s="51"/>
      <c r="FP20" s="51"/>
      <c r="FQ20" s="51"/>
      <c r="FR20" s="51"/>
      <c r="FS20" s="51"/>
      <c r="FT20" s="51"/>
      <c r="FU20" s="51"/>
      <c r="FV20" s="51"/>
      <c r="FW20" s="51"/>
      <c r="FX20" s="51"/>
      <c r="FY20" s="51"/>
      <c r="FZ20" s="51"/>
      <c r="GA20" s="51"/>
      <c r="GB20" s="51"/>
      <c r="GC20" s="51"/>
      <c r="GD20" s="51"/>
      <c r="GE20" s="51"/>
      <c r="GF20" s="51"/>
      <c r="GG20" s="51"/>
      <c r="GH20" s="51"/>
      <c r="GI20" s="51"/>
      <c r="GJ20" s="51"/>
      <c r="GK20" s="51"/>
      <c r="GL20" s="51"/>
      <c r="GM20" s="51"/>
      <c r="GN20" s="51"/>
      <c r="GO20" s="51"/>
      <c r="GP20" s="51"/>
      <c r="GQ20" s="51"/>
      <c r="GR20" s="51"/>
      <c r="GS20" s="51"/>
      <c r="GT20" s="51"/>
      <c r="GU20" s="51"/>
      <c r="GV20" s="51"/>
      <c r="GW20" s="51"/>
      <c r="GX20" s="51"/>
      <c r="GY20" s="51"/>
      <c r="GZ20" s="51"/>
      <c r="HA20" s="51"/>
      <c r="HB20" s="51"/>
      <c r="HC20" s="51"/>
      <c r="HD20" s="51"/>
      <c r="HE20" s="51"/>
      <c r="HF20" s="51"/>
      <c r="HG20" s="51"/>
      <c r="HH20" s="51"/>
      <c r="HI20" s="51"/>
      <c r="HJ20" s="51"/>
      <c r="HK20" s="51"/>
      <c r="HL20" s="51"/>
      <c r="HM20" s="51"/>
      <c r="HN20" s="51"/>
      <c r="HO20" s="51"/>
      <c r="HP20" s="51"/>
      <c r="HQ20" s="51"/>
      <c r="HR20" s="51"/>
      <c r="HS20" s="51"/>
      <c r="HT20" s="51"/>
      <c r="HU20" s="51"/>
      <c r="HV20" s="51"/>
      <c r="HW20" s="51"/>
      <c r="HX20" s="51"/>
      <c r="HY20" s="51"/>
      <c r="HZ20" s="51"/>
      <c r="IA20" s="51"/>
      <c r="IB20" s="51"/>
      <c r="IC20" s="51"/>
      <c r="ID20" s="51"/>
      <c r="IE20" s="51"/>
      <c r="IF20" s="51"/>
      <c r="IG20" s="51"/>
      <c r="IH20" s="51"/>
      <c r="II20" s="51"/>
      <c r="IJ20" s="51"/>
      <c r="IK20" s="51"/>
      <c r="IL20" s="51"/>
      <c r="IM20" s="51"/>
      <c r="IN20" s="51"/>
      <c r="IO20" s="51"/>
      <c r="IP20" s="51"/>
      <c r="IQ20" s="51"/>
      <c r="IR20" s="51"/>
      <c r="IS20" s="51"/>
      <c r="IT20" s="51"/>
    </row>
    <row r="21" spans="1:254" x14ac:dyDescent="0.3">
      <c r="A21" s="51">
        <v>13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  <c r="DJ21" s="51"/>
      <c r="DK21" s="51"/>
      <c r="DL21" s="51"/>
      <c r="DM21" s="51"/>
      <c r="DN21" s="51"/>
      <c r="DO21" s="51"/>
      <c r="DP21" s="51"/>
      <c r="DQ21" s="51"/>
      <c r="DR21" s="51"/>
      <c r="DS21" s="51"/>
      <c r="DT21" s="51"/>
      <c r="DU21" s="51"/>
      <c r="DV21" s="51"/>
      <c r="DW21" s="51"/>
      <c r="DX21" s="51"/>
      <c r="DY21" s="51"/>
      <c r="DZ21" s="51"/>
      <c r="EA21" s="51"/>
      <c r="EB21" s="51"/>
      <c r="EC21" s="51"/>
      <c r="ED21" s="51"/>
      <c r="EE21" s="51"/>
      <c r="EF21" s="51"/>
      <c r="EG21" s="51"/>
      <c r="EH21" s="51"/>
      <c r="EI21" s="51"/>
      <c r="EJ21" s="51"/>
      <c r="EK21" s="51"/>
      <c r="EL21" s="51"/>
      <c r="EM21" s="51"/>
      <c r="EN21" s="51"/>
      <c r="EO21" s="51"/>
      <c r="EP21" s="51"/>
      <c r="EQ21" s="51"/>
      <c r="ER21" s="51"/>
      <c r="ES21" s="51"/>
      <c r="ET21" s="51"/>
      <c r="EU21" s="51"/>
      <c r="EV21" s="51"/>
      <c r="EW21" s="51"/>
      <c r="EX21" s="51"/>
      <c r="EY21" s="51"/>
      <c r="EZ21" s="51"/>
      <c r="FA21" s="51"/>
      <c r="FB21" s="51"/>
      <c r="FC21" s="51"/>
      <c r="FD21" s="51"/>
      <c r="FE21" s="51"/>
      <c r="FF21" s="51"/>
      <c r="FG21" s="51"/>
      <c r="FH21" s="51"/>
      <c r="FI21" s="51"/>
      <c r="FJ21" s="51"/>
      <c r="FK21" s="51"/>
      <c r="FL21" s="51"/>
      <c r="FM21" s="51"/>
      <c r="FN21" s="51"/>
      <c r="FO21" s="51"/>
      <c r="FP21" s="51"/>
      <c r="FQ21" s="51"/>
      <c r="FR21" s="51"/>
      <c r="FS21" s="51"/>
      <c r="FT21" s="51"/>
      <c r="FU21" s="51"/>
      <c r="FV21" s="51"/>
      <c r="FW21" s="51"/>
      <c r="FX21" s="51"/>
      <c r="FY21" s="51"/>
      <c r="FZ21" s="51"/>
      <c r="GA21" s="51"/>
      <c r="GB21" s="51"/>
      <c r="GC21" s="51"/>
      <c r="GD21" s="51"/>
      <c r="GE21" s="51"/>
      <c r="GF21" s="51"/>
      <c r="GG21" s="51"/>
      <c r="GH21" s="51"/>
      <c r="GI21" s="51"/>
      <c r="GJ21" s="51"/>
      <c r="GK21" s="51"/>
      <c r="GL21" s="51"/>
      <c r="GM21" s="51"/>
      <c r="GN21" s="51"/>
      <c r="GO21" s="51"/>
      <c r="GP21" s="51"/>
      <c r="GQ21" s="51"/>
      <c r="GR21" s="51"/>
      <c r="GS21" s="51"/>
      <c r="GT21" s="51"/>
      <c r="GU21" s="51"/>
      <c r="GV21" s="51"/>
      <c r="GW21" s="51"/>
      <c r="GX21" s="51"/>
      <c r="GY21" s="51"/>
      <c r="GZ21" s="51"/>
      <c r="HA21" s="51"/>
      <c r="HB21" s="51"/>
      <c r="HC21" s="51"/>
      <c r="HD21" s="51"/>
      <c r="HE21" s="51"/>
      <c r="HF21" s="51"/>
      <c r="HG21" s="51"/>
      <c r="HH21" s="51"/>
      <c r="HI21" s="51"/>
      <c r="HJ21" s="51"/>
      <c r="HK21" s="51"/>
      <c r="HL21" s="51"/>
      <c r="HM21" s="51"/>
      <c r="HN21" s="51"/>
      <c r="HO21" s="51"/>
      <c r="HP21" s="51"/>
      <c r="HQ21" s="51"/>
      <c r="HR21" s="51"/>
      <c r="HS21" s="51"/>
      <c r="HT21" s="51"/>
      <c r="HU21" s="51"/>
      <c r="HV21" s="51"/>
      <c r="HW21" s="51"/>
      <c r="HX21" s="51"/>
      <c r="HY21" s="51"/>
      <c r="HZ21" s="51"/>
      <c r="IA21" s="51"/>
      <c r="IB21" s="51"/>
      <c r="IC21" s="51"/>
      <c r="ID21" s="51"/>
      <c r="IE21" s="51"/>
      <c r="IF21" s="51"/>
      <c r="IG21" s="51"/>
      <c r="IH21" s="51"/>
      <c r="II21" s="51"/>
      <c r="IJ21" s="51"/>
      <c r="IK21" s="51"/>
      <c r="IL21" s="51"/>
      <c r="IM21" s="51"/>
      <c r="IN21" s="51"/>
      <c r="IO21" s="51"/>
      <c r="IP21" s="51"/>
      <c r="IQ21" s="51"/>
      <c r="IR21" s="51"/>
      <c r="IS21" s="51"/>
      <c r="IT21" s="51"/>
    </row>
    <row r="22" spans="1:254" x14ac:dyDescent="0.3">
      <c r="A22" s="51">
        <v>14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  <c r="DJ22" s="51"/>
      <c r="DK22" s="51"/>
      <c r="DL22" s="51"/>
      <c r="DM22" s="51"/>
      <c r="DN22" s="51"/>
      <c r="DO22" s="51"/>
      <c r="DP22" s="51"/>
      <c r="DQ22" s="51"/>
      <c r="DR22" s="51"/>
      <c r="DS22" s="51"/>
      <c r="DT22" s="51"/>
      <c r="DU22" s="51"/>
      <c r="DV22" s="51"/>
      <c r="DW22" s="51"/>
      <c r="DX22" s="51"/>
      <c r="DY22" s="51"/>
      <c r="DZ22" s="51"/>
      <c r="EA22" s="51"/>
      <c r="EB22" s="51"/>
      <c r="EC22" s="51"/>
      <c r="ED22" s="51"/>
      <c r="EE22" s="51"/>
      <c r="EF22" s="51"/>
      <c r="EG22" s="51"/>
      <c r="EH22" s="51"/>
      <c r="EI22" s="51"/>
      <c r="EJ22" s="51"/>
      <c r="EK22" s="51"/>
      <c r="EL22" s="51"/>
      <c r="EM22" s="51"/>
      <c r="EN22" s="51"/>
      <c r="EO22" s="51"/>
      <c r="EP22" s="51"/>
      <c r="EQ22" s="51"/>
      <c r="ER22" s="51"/>
      <c r="ES22" s="51"/>
      <c r="ET22" s="51"/>
      <c r="EU22" s="51"/>
      <c r="EV22" s="51"/>
      <c r="EW22" s="51"/>
      <c r="EX22" s="51"/>
      <c r="EY22" s="51"/>
      <c r="EZ22" s="51"/>
      <c r="FA22" s="51"/>
      <c r="FB22" s="51"/>
      <c r="FC22" s="51"/>
      <c r="FD22" s="51"/>
      <c r="FE22" s="51"/>
      <c r="FF22" s="51"/>
      <c r="FG22" s="51"/>
      <c r="FH22" s="51"/>
      <c r="FI22" s="51"/>
      <c r="FJ22" s="51"/>
      <c r="FK22" s="51"/>
      <c r="FL22" s="51"/>
      <c r="FM22" s="51"/>
      <c r="FN22" s="51"/>
      <c r="FO22" s="51"/>
      <c r="FP22" s="51"/>
      <c r="FQ22" s="51"/>
      <c r="FR22" s="51"/>
      <c r="FS22" s="51"/>
      <c r="FT22" s="51"/>
      <c r="FU22" s="51"/>
      <c r="FV22" s="51"/>
      <c r="FW22" s="51"/>
      <c r="FX22" s="51"/>
      <c r="FY22" s="51"/>
      <c r="FZ22" s="51"/>
      <c r="GA22" s="51"/>
      <c r="GB22" s="51"/>
      <c r="GC22" s="51"/>
      <c r="GD22" s="51"/>
      <c r="GE22" s="51"/>
      <c r="GF22" s="51"/>
      <c r="GG22" s="51"/>
      <c r="GH22" s="51"/>
      <c r="GI22" s="51"/>
      <c r="GJ22" s="51"/>
      <c r="GK22" s="51"/>
      <c r="GL22" s="51"/>
      <c r="GM22" s="51"/>
      <c r="GN22" s="51"/>
      <c r="GO22" s="51"/>
      <c r="GP22" s="51"/>
      <c r="GQ22" s="51"/>
      <c r="GR22" s="51"/>
      <c r="GS22" s="51"/>
      <c r="GT22" s="51"/>
      <c r="GU22" s="51"/>
      <c r="GV22" s="51"/>
      <c r="GW22" s="51"/>
      <c r="GX22" s="51"/>
      <c r="GY22" s="51"/>
      <c r="GZ22" s="51"/>
      <c r="HA22" s="51"/>
      <c r="HB22" s="51"/>
      <c r="HC22" s="51"/>
      <c r="HD22" s="51"/>
      <c r="HE22" s="51"/>
      <c r="HF22" s="51"/>
      <c r="HG22" s="51"/>
      <c r="HH22" s="51"/>
      <c r="HI22" s="51"/>
      <c r="HJ22" s="51"/>
      <c r="HK22" s="51"/>
      <c r="HL22" s="51"/>
      <c r="HM22" s="51"/>
      <c r="HN22" s="51"/>
      <c r="HO22" s="51"/>
      <c r="HP22" s="51"/>
      <c r="HQ22" s="51"/>
      <c r="HR22" s="51"/>
      <c r="HS22" s="51"/>
      <c r="HT22" s="51"/>
      <c r="HU22" s="51"/>
      <c r="HV22" s="51"/>
      <c r="HW22" s="51"/>
      <c r="HX22" s="51"/>
      <c r="HY22" s="51"/>
      <c r="HZ22" s="51"/>
      <c r="IA22" s="51"/>
      <c r="IB22" s="51"/>
      <c r="IC22" s="51"/>
      <c r="ID22" s="51"/>
      <c r="IE22" s="51"/>
      <c r="IF22" s="51"/>
      <c r="IG22" s="51"/>
      <c r="IH22" s="51"/>
      <c r="II22" s="51"/>
      <c r="IJ22" s="51"/>
      <c r="IK22" s="51"/>
      <c r="IL22" s="51"/>
      <c r="IM22" s="51"/>
      <c r="IN22" s="51"/>
      <c r="IO22" s="51"/>
      <c r="IP22" s="51"/>
      <c r="IQ22" s="51"/>
      <c r="IR22" s="51"/>
      <c r="IS22" s="51"/>
      <c r="IT22" s="51"/>
    </row>
    <row r="23" spans="1:254" x14ac:dyDescent="0.3">
      <c r="A23" s="51">
        <v>15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  <c r="DS23" s="51"/>
      <c r="DT23" s="51"/>
      <c r="DU23" s="51"/>
      <c r="DV23" s="51"/>
      <c r="DW23" s="51"/>
      <c r="DX23" s="51"/>
      <c r="DY23" s="51"/>
      <c r="DZ23" s="51"/>
      <c r="EA23" s="51"/>
      <c r="EB23" s="51"/>
      <c r="EC23" s="51"/>
      <c r="ED23" s="51"/>
      <c r="EE23" s="51"/>
      <c r="EF23" s="51"/>
      <c r="EG23" s="51"/>
      <c r="EH23" s="51"/>
      <c r="EI23" s="51"/>
      <c r="EJ23" s="51"/>
      <c r="EK23" s="51"/>
      <c r="EL23" s="51"/>
      <c r="EM23" s="51"/>
      <c r="EN23" s="51"/>
      <c r="EO23" s="51"/>
      <c r="EP23" s="51"/>
      <c r="EQ23" s="51"/>
      <c r="ER23" s="51"/>
      <c r="ES23" s="51"/>
      <c r="ET23" s="51"/>
      <c r="EU23" s="51"/>
      <c r="EV23" s="51"/>
      <c r="EW23" s="51"/>
      <c r="EX23" s="51"/>
      <c r="EY23" s="51"/>
      <c r="EZ23" s="51"/>
      <c r="FA23" s="51"/>
      <c r="FB23" s="51"/>
      <c r="FC23" s="51"/>
      <c r="FD23" s="51"/>
      <c r="FE23" s="51"/>
      <c r="FF23" s="51"/>
      <c r="FG23" s="51"/>
      <c r="FH23" s="51"/>
      <c r="FI23" s="51"/>
      <c r="FJ23" s="51"/>
      <c r="FK23" s="51"/>
      <c r="FL23" s="51"/>
      <c r="FM23" s="51"/>
      <c r="FN23" s="51"/>
      <c r="FO23" s="51"/>
      <c r="FP23" s="51"/>
      <c r="FQ23" s="51"/>
      <c r="FR23" s="51"/>
      <c r="FS23" s="51"/>
      <c r="FT23" s="51"/>
      <c r="FU23" s="51"/>
      <c r="FV23" s="51"/>
      <c r="FW23" s="51"/>
      <c r="FX23" s="51"/>
      <c r="FY23" s="51"/>
      <c r="FZ23" s="51"/>
      <c r="GA23" s="51"/>
      <c r="GB23" s="51"/>
      <c r="GC23" s="51"/>
      <c r="GD23" s="51"/>
      <c r="GE23" s="51"/>
      <c r="GF23" s="51"/>
      <c r="GG23" s="51"/>
      <c r="GH23" s="51"/>
      <c r="GI23" s="51"/>
      <c r="GJ23" s="51"/>
      <c r="GK23" s="51"/>
      <c r="GL23" s="51"/>
      <c r="GM23" s="51"/>
      <c r="GN23" s="51"/>
      <c r="GO23" s="51"/>
      <c r="GP23" s="51"/>
      <c r="GQ23" s="51"/>
      <c r="GR23" s="51"/>
      <c r="GS23" s="51"/>
      <c r="GT23" s="51"/>
      <c r="GU23" s="51"/>
      <c r="GV23" s="51"/>
      <c r="GW23" s="51"/>
      <c r="GX23" s="51"/>
      <c r="GY23" s="51"/>
      <c r="GZ23" s="51"/>
      <c r="HA23" s="51"/>
      <c r="HB23" s="51"/>
      <c r="HC23" s="51"/>
      <c r="HD23" s="51"/>
      <c r="HE23" s="51"/>
      <c r="HF23" s="51"/>
      <c r="HG23" s="51"/>
      <c r="HH23" s="51"/>
      <c r="HI23" s="51"/>
      <c r="HJ23" s="51"/>
      <c r="HK23" s="51"/>
      <c r="HL23" s="51"/>
      <c r="HM23" s="51"/>
      <c r="HN23" s="51"/>
      <c r="HO23" s="51"/>
      <c r="HP23" s="51"/>
      <c r="HQ23" s="51"/>
      <c r="HR23" s="51"/>
      <c r="HS23" s="51"/>
      <c r="HT23" s="51"/>
      <c r="HU23" s="51"/>
      <c r="HV23" s="51"/>
      <c r="HW23" s="51"/>
      <c r="HX23" s="51"/>
      <c r="HY23" s="51"/>
      <c r="HZ23" s="51"/>
      <c r="IA23" s="51"/>
      <c r="IB23" s="51"/>
      <c r="IC23" s="51"/>
      <c r="ID23" s="51"/>
      <c r="IE23" s="51"/>
      <c r="IF23" s="51"/>
      <c r="IG23" s="51"/>
      <c r="IH23" s="51"/>
      <c r="II23" s="51"/>
      <c r="IJ23" s="51"/>
      <c r="IK23" s="51"/>
      <c r="IL23" s="51"/>
      <c r="IM23" s="51"/>
      <c r="IN23" s="51"/>
      <c r="IO23" s="51"/>
      <c r="IP23" s="51"/>
      <c r="IQ23" s="51"/>
      <c r="IR23" s="51"/>
      <c r="IS23" s="51"/>
      <c r="IT23" s="51"/>
    </row>
    <row r="24" spans="1:254" x14ac:dyDescent="0.3">
      <c r="A24" s="51">
        <v>16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1"/>
      <c r="DQ24" s="51"/>
      <c r="DR24" s="51"/>
      <c r="DS24" s="51"/>
      <c r="DT24" s="51"/>
      <c r="DU24" s="51"/>
      <c r="DV24" s="51"/>
      <c r="DW24" s="51"/>
      <c r="DX24" s="51"/>
      <c r="DY24" s="51"/>
      <c r="DZ24" s="51"/>
      <c r="EA24" s="51"/>
      <c r="EB24" s="51"/>
      <c r="EC24" s="51"/>
      <c r="ED24" s="51"/>
      <c r="EE24" s="51"/>
      <c r="EF24" s="51"/>
      <c r="EG24" s="51"/>
      <c r="EH24" s="51"/>
      <c r="EI24" s="51"/>
      <c r="EJ24" s="51"/>
      <c r="EK24" s="51"/>
      <c r="EL24" s="51"/>
      <c r="EM24" s="51"/>
      <c r="EN24" s="51"/>
      <c r="EO24" s="51"/>
      <c r="EP24" s="51"/>
      <c r="EQ24" s="51"/>
      <c r="ER24" s="51"/>
      <c r="ES24" s="51"/>
      <c r="ET24" s="51"/>
      <c r="EU24" s="51"/>
      <c r="EV24" s="51"/>
      <c r="EW24" s="51"/>
      <c r="EX24" s="51"/>
      <c r="EY24" s="51"/>
      <c r="EZ24" s="51"/>
      <c r="FA24" s="51"/>
      <c r="FB24" s="51"/>
      <c r="FC24" s="51"/>
      <c r="FD24" s="51"/>
      <c r="FE24" s="51"/>
      <c r="FF24" s="51"/>
      <c r="FG24" s="51"/>
      <c r="FH24" s="51"/>
      <c r="FI24" s="51"/>
      <c r="FJ24" s="51"/>
      <c r="FK24" s="51"/>
      <c r="FL24" s="51"/>
      <c r="FM24" s="51"/>
      <c r="FN24" s="51"/>
      <c r="FO24" s="51"/>
      <c r="FP24" s="51"/>
      <c r="FQ24" s="51"/>
      <c r="FR24" s="51"/>
      <c r="FS24" s="51"/>
      <c r="FT24" s="51"/>
      <c r="FU24" s="51"/>
      <c r="FV24" s="51"/>
      <c r="FW24" s="51"/>
      <c r="FX24" s="51"/>
      <c r="FY24" s="51"/>
      <c r="FZ24" s="51"/>
      <c r="GA24" s="51"/>
      <c r="GB24" s="51"/>
      <c r="GC24" s="51"/>
      <c r="GD24" s="51"/>
      <c r="GE24" s="51"/>
      <c r="GF24" s="51"/>
      <c r="GG24" s="51"/>
      <c r="GH24" s="51"/>
      <c r="GI24" s="51"/>
      <c r="GJ24" s="51"/>
      <c r="GK24" s="51"/>
      <c r="GL24" s="51"/>
      <c r="GM24" s="51"/>
      <c r="GN24" s="51"/>
      <c r="GO24" s="51"/>
      <c r="GP24" s="51"/>
      <c r="GQ24" s="51"/>
      <c r="GR24" s="51"/>
      <c r="GS24" s="51"/>
      <c r="GT24" s="51"/>
      <c r="GU24" s="51"/>
      <c r="GV24" s="51"/>
      <c r="GW24" s="51"/>
      <c r="GX24" s="51"/>
      <c r="GY24" s="51"/>
      <c r="GZ24" s="51"/>
      <c r="HA24" s="51"/>
      <c r="HB24" s="51"/>
      <c r="HC24" s="51"/>
      <c r="HD24" s="51"/>
      <c r="HE24" s="51"/>
      <c r="HF24" s="51"/>
      <c r="HG24" s="51"/>
      <c r="HH24" s="51"/>
      <c r="HI24" s="51"/>
      <c r="HJ24" s="51"/>
      <c r="HK24" s="51"/>
      <c r="HL24" s="51"/>
      <c r="HM24" s="51"/>
      <c r="HN24" s="51"/>
      <c r="HO24" s="51"/>
      <c r="HP24" s="51"/>
      <c r="HQ24" s="51"/>
      <c r="HR24" s="51"/>
      <c r="HS24" s="51"/>
      <c r="HT24" s="51"/>
      <c r="HU24" s="51"/>
      <c r="HV24" s="51"/>
      <c r="HW24" s="51"/>
      <c r="HX24" s="51"/>
      <c r="HY24" s="51"/>
      <c r="HZ24" s="51"/>
      <c r="IA24" s="51"/>
      <c r="IB24" s="51"/>
      <c r="IC24" s="51"/>
      <c r="ID24" s="51"/>
      <c r="IE24" s="51"/>
      <c r="IF24" s="51"/>
      <c r="IG24" s="51"/>
      <c r="IH24" s="51"/>
      <c r="II24" s="51"/>
      <c r="IJ24" s="51"/>
      <c r="IK24" s="51"/>
      <c r="IL24" s="51"/>
      <c r="IM24" s="51"/>
      <c r="IN24" s="51"/>
      <c r="IO24" s="51"/>
      <c r="IP24" s="51"/>
      <c r="IQ24" s="51"/>
      <c r="IR24" s="51"/>
      <c r="IS24" s="51"/>
      <c r="IT24" s="51"/>
    </row>
    <row r="25" spans="1:254" x14ac:dyDescent="0.3">
      <c r="A25" s="51">
        <v>17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  <c r="DQ25" s="51"/>
      <c r="DR25" s="51"/>
      <c r="DS25" s="51"/>
      <c r="DT25" s="51"/>
      <c r="DU25" s="51"/>
      <c r="DV25" s="51"/>
      <c r="DW25" s="51"/>
      <c r="DX25" s="51"/>
      <c r="DY25" s="51"/>
      <c r="DZ25" s="51"/>
      <c r="EA25" s="51"/>
      <c r="EB25" s="51"/>
      <c r="EC25" s="51"/>
      <c r="ED25" s="51"/>
      <c r="EE25" s="51"/>
      <c r="EF25" s="51"/>
      <c r="EG25" s="51"/>
      <c r="EH25" s="51"/>
      <c r="EI25" s="51"/>
      <c r="EJ25" s="51"/>
      <c r="EK25" s="51"/>
      <c r="EL25" s="51"/>
      <c r="EM25" s="51"/>
      <c r="EN25" s="51"/>
      <c r="EO25" s="51"/>
      <c r="EP25" s="51"/>
      <c r="EQ25" s="51"/>
      <c r="ER25" s="51"/>
      <c r="ES25" s="51"/>
      <c r="ET25" s="51"/>
      <c r="EU25" s="51"/>
      <c r="EV25" s="51"/>
      <c r="EW25" s="51"/>
      <c r="EX25" s="51"/>
      <c r="EY25" s="51"/>
      <c r="EZ25" s="51"/>
      <c r="FA25" s="51"/>
      <c r="FB25" s="51"/>
      <c r="FC25" s="51"/>
      <c r="FD25" s="51"/>
      <c r="FE25" s="51"/>
      <c r="FF25" s="51"/>
      <c r="FG25" s="51"/>
      <c r="FH25" s="51"/>
      <c r="FI25" s="51"/>
      <c r="FJ25" s="51"/>
      <c r="FK25" s="51"/>
      <c r="FL25" s="51"/>
      <c r="FM25" s="51"/>
      <c r="FN25" s="51"/>
      <c r="FO25" s="51"/>
      <c r="FP25" s="51"/>
      <c r="FQ25" s="51"/>
      <c r="FR25" s="51"/>
      <c r="FS25" s="51"/>
      <c r="FT25" s="51"/>
      <c r="FU25" s="51"/>
      <c r="FV25" s="51"/>
      <c r="FW25" s="51"/>
      <c r="FX25" s="51"/>
      <c r="FY25" s="51"/>
      <c r="FZ25" s="51"/>
      <c r="GA25" s="51"/>
      <c r="GB25" s="51"/>
      <c r="GC25" s="51"/>
      <c r="GD25" s="51"/>
      <c r="GE25" s="51"/>
      <c r="GF25" s="51"/>
      <c r="GG25" s="51"/>
      <c r="GH25" s="51"/>
      <c r="GI25" s="51"/>
      <c r="GJ25" s="51"/>
      <c r="GK25" s="51"/>
      <c r="GL25" s="51"/>
      <c r="GM25" s="51"/>
      <c r="GN25" s="51"/>
      <c r="GO25" s="51"/>
      <c r="GP25" s="51"/>
      <c r="GQ25" s="51"/>
      <c r="GR25" s="51"/>
      <c r="GS25" s="51"/>
      <c r="GT25" s="51"/>
      <c r="GU25" s="51"/>
      <c r="GV25" s="51"/>
      <c r="GW25" s="51"/>
      <c r="GX25" s="51"/>
      <c r="GY25" s="51"/>
      <c r="GZ25" s="51"/>
      <c r="HA25" s="51"/>
      <c r="HB25" s="51"/>
      <c r="HC25" s="51"/>
      <c r="HD25" s="51"/>
      <c r="HE25" s="51"/>
      <c r="HF25" s="51"/>
      <c r="HG25" s="51"/>
      <c r="HH25" s="51"/>
      <c r="HI25" s="51"/>
      <c r="HJ25" s="51"/>
      <c r="HK25" s="51"/>
      <c r="HL25" s="51"/>
      <c r="HM25" s="51"/>
      <c r="HN25" s="51"/>
      <c r="HO25" s="51"/>
      <c r="HP25" s="51"/>
      <c r="HQ25" s="51"/>
      <c r="HR25" s="51"/>
      <c r="HS25" s="51"/>
      <c r="HT25" s="51"/>
      <c r="HU25" s="51"/>
      <c r="HV25" s="51"/>
      <c r="HW25" s="51"/>
      <c r="HX25" s="51"/>
      <c r="HY25" s="51"/>
      <c r="HZ25" s="51"/>
      <c r="IA25" s="51"/>
      <c r="IB25" s="51"/>
      <c r="IC25" s="51"/>
      <c r="ID25" s="51"/>
      <c r="IE25" s="51"/>
      <c r="IF25" s="51"/>
      <c r="IG25" s="51"/>
      <c r="IH25" s="51"/>
      <c r="II25" s="51"/>
      <c r="IJ25" s="51"/>
      <c r="IK25" s="51"/>
      <c r="IL25" s="51"/>
      <c r="IM25" s="51"/>
      <c r="IN25" s="51"/>
      <c r="IO25" s="51"/>
      <c r="IP25" s="51"/>
      <c r="IQ25" s="51"/>
      <c r="IR25" s="51"/>
      <c r="IS25" s="51"/>
      <c r="IT25" s="51"/>
    </row>
    <row r="26" spans="1:254" x14ac:dyDescent="0.3">
      <c r="A26" s="51">
        <v>18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  <c r="DJ26" s="51"/>
      <c r="DK26" s="51"/>
      <c r="DL26" s="51"/>
      <c r="DM26" s="51"/>
      <c r="DN26" s="51"/>
      <c r="DO26" s="51"/>
      <c r="DP26" s="51"/>
      <c r="DQ26" s="51"/>
      <c r="DR26" s="51"/>
      <c r="DS26" s="51"/>
      <c r="DT26" s="51"/>
      <c r="DU26" s="51"/>
      <c r="DV26" s="51"/>
      <c r="DW26" s="51"/>
      <c r="DX26" s="51"/>
      <c r="DY26" s="51"/>
      <c r="DZ26" s="51"/>
      <c r="EA26" s="51"/>
      <c r="EB26" s="51"/>
      <c r="EC26" s="51"/>
      <c r="ED26" s="51"/>
      <c r="EE26" s="51"/>
      <c r="EF26" s="51"/>
      <c r="EG26" s="51"/>
      <c r="EH26" s="51"/>
      <c r="EI26" s="51"/>
      <c r="EJ26" s="51"/>
      <c r="EK26" s="51"/>
      <c r="EL26" s="51"/>
      <c r="EM26" s="51"/>
      <c r="EN26" s="51"/>
      <c r="EO26" s="51"/>
      <c r="EP26" s="51"/>
      <c r="EQ26" s="51"/>
      <c r="ER26" s="51"/>
      <c r="ES26" s="51"/>
      <c r="ET26" s="51"/>
      <c r="EU26" s="51"/>
      <c r="EV26" s="51"/>
      <c r="EW26" s="51"/>
      <c r="EX26" s="51"/>
      <c r="EY26" s="51"/>
      <c r="EZ26" s="51"/>
      <c r="FA26" s="51"/>
      <c r="FB26" s="51"/>
      <c r="FC26" s="51"/>
      <c r="FD26" s="51"/>
      <c r="FE26" s="51"/>
      <c r="FF26" s="51"/>
      <c r="FG26" s="51"/>
      <c r="FH26" s="51"/>
      <c r="FI26" s="51"/>
      <c r="FJ26" s="51"/>
      <c r="FK26" s="51"/>
      <c r="FL26" s="51"/>
      <c r="FM26" s="51"/>
      <c r="FN26" s="51"/>
      <c r="FO26" s="51"/>
      <c r="FP26" s="51"/>
      <c r="FQ26" s="51"/>
      <c r="FR26" s="51"/>
      <c r="FS26" s="51"/>
      <c r="FT26" s="51"/>
      <c r="FU26" s="51"/>
      <c r="FV26" s="51"/>
      <c r="FW26" s="51"/>
      <c r="FX26" s="51"/>
      <c r="FY26" s="51"/>
      <c r="FZ26" s="51"/>
      <c r="GA26" s="51"/>
      <c r="GB26" s="51"/>
      <c r="GC26" s="51"/>
      <c r="GD26" s="51"/>
      <c r="GE26" s="51"/>
      <c r="GF26" s="51"/>
      <c r="GG26" s="51"/>
      <c r="GH26" s="51"/>
      <c r="GI26" s="51"/>
      <c r="GJ26" s="51"/>
      <c r="GK26" s="51"/>
      <c r="GL26" s="51"/>
      <c r="GM26" s="51"/>
      <c r="GN26" s="51"/>
      <c r="GO26" s="51"/>
      <c r="GP26" s="51"/>
      <c r="GQ26" s="51"/>
      <c r="GR26" s="51"/>
      <c r="GS26" s="51"/>
      <c r="GT26" s="51"/>
      <c r="GU26" s="51"/>
      <c r="GV26" s="51"/>
      <c r="GW26" s="51"/>
      <c r="GX26" s="51"/>
      <c r="GY26" s="51"/>
      <c r="GZ26" s="51"/>
      <c r="HA26" s="51"/>
      <c r="HB26" s="51"/>
      <c r="HC26" s="51"/>
      <c r="HD26" s="51"/>
      <c r="HE26" s="51"/>
      <c r="HF26" s="51"/>
      <c r="HG26" s="51"/>
      <c r="HH26" s="51"/>
      <c r="HI26" s="51"/>
      <c r="HJ26" s="51"/>
      <c r="HK26" s="51"/>
      <c r="HL26" s="51"/>
      <c r="HM26" s="51"/>
      <c r="HN26" s="51"/>
      <c r="HO26" s="51"/>
      <c r="HP26" s="51"/>
      <c r="HQ26" s="51"/>
      <c r="HR26" s="51"/>
      <c r="HS26" s="51"/>
      <c r="HT26" s="51"/>
      <c r="HU26" s="51"/>
      <c r="HV26" s="51"/>
      <c r="HW26" s="51"/>
      <c r="HX26" s="51"/>
      <c r="HY26" s="51"/>
      <c r="HZ26" s="51"/>
      <c r="IA26" s="51"/>
      <c r="IB26" s="51"/>
      <c r="IC26" s="51"/>
      <c r="ID26" s="51"/>
      <c r="IE26" s="51"/>
      <c r="IF26" s="51"/>
      <c r="IG26" s="51"/>
      <c r="IH26" s="51"/>
      <c r="II26" s="51"/>
      <c r="IJ26" s="51"/>
      <c r="IK26" s="51"/>
      <c r="IL26" s="51"/>
      <c r="IM26" s="51"/>
      <c r="IN26" s="51"/>
      <c r="IO26" s="51"/>
      <c r="IP26" s="51"/>
      <c r="IQ26" s="51"/>
      <c r="IR26" s="51"/>
      <c r="IS26" s="51"/>
      <c r="IT26" s="51"/>
    </row>
    <row r="27" spans="1:254" x14ac:dyDescent="0.3">
      <c r="A27" s="154" t="s">
        <v>171</v>
      </c>
      <c r="B27" s="156"/>
      <c r="C27" s="3">
        <f t="shared" ref="C27:BN27" si="0">SUM(C9:C26)</f>
        <v>0</v>
      </c>
      <c r="D27" s="3">
        <f t="shared" si="0"/>
        <v>0</v>
      </c>
      <c r="E27" s="3">
        <f t="shared" si="0"/>
        <v>0</v>
      </c>
      <c r="F27" s="3">
        <f t="shared" si="0"/>
        <v>0</v>
      </c>
      <c r="G27" s="3">
        <f t="shared" si="0"/>
        <v>0</v>
      </c>
      <c r="H27" s="3">
        <f t="shared" si="0"/>
        <v>0</v>
      </c>
      <c r="I27" s="3">
        <f t="shared" si="0"/>
        <v>0</v>
      </c>
      <c r="J27" s="3">
        <f t="shared" si="0"/>
        <v>0</v>
      </c>
      <c r="K27" s="3">
        <f t="shared" si="0"/>
        <v>0</v>
      </c>
      <c r="L27" s="3">
        <f t="shared" si="0"/>
        <v>0</v>
      </c>
      <c r="M27" s="3">
        <f t="shared" si="0"/>
        <v>0</v>
      </c>
      <c r="N27" s="3">
        <f t="shared" si="0"/>
        <v>0</v>
      </c>
      <c r="O27" s="3">
        <f t="shared" si="0"/>
        <v>0</v>
      </c>
      <c r="P27" s="3">
        <f t="shared" si="0"/>
        <v>0</v>
      </c>
      <c r="Q27" s="3">
        <f t="shared" si="0"/>
        <v>0</v>
      </c>
      <c r="R27" s="3">
        <f t="shared" si="0"/>
        <v>0</v>
      </c>
      <c r="S27" s="3">
        <f t="shared" si="0"/>
        <v>0</v>
      </c>
      <c r="T27" s="3">
        <f t="shared" si="0"/>
        <v>0</v>
      </c>
      <c r="U27" s="3">
        <f t="shared" si="0"/>
        <v>0</v>
      </c>
      <c r="V27" s="3">
        <f t="shared" si="0"/>
        <v>0</v>
      </c>
      <c r="W27" s="3">
        <f t="shared" si="0"/>
        <v>0</v>
      </c>
      <c r="X27" s="3">
        <f t="shared" si="0"/>
        <v>0</v>
      </c>
      <c r="Y27" s="3">
        <f t="shared" si="0"/>
        <v>0</v>
      </c>
      <c r="Z27" s="3">
        <f t="shared" si="0"/>
        <v>0</v>
      </c>
      <c r="AA27" s="3">
        <f t="shared" si="0"/>
        <v>0</v>
      </c>
      <c r="AB27" s="3">
        <f t="shared" si="0"/>
        <v>0</v>
      </c>
      <c r="AC27" s="3">
        <f t="shared" si="0"/>
        <v>0</v>
      </c>
      <c r="AD27" s="3">
        <f t="shared" si="0"/>
        <v>0</v>
      </c>
      <c r="AE27" s="3">
        <f t="shared" si="0"/>
        <v>0</v>
      </c>
      <c r="AF27" s="3">
        <f t="shared" si="0"/>
        <v>0</v>
      </c>
      <c r="AG27" s="3">
        <f t="shared" si="0"/>
        <v>0</v>
      </c>
      <c r="AH27" s="3">
        <f t="shared" si="0"/>
        <v>0</v>
      </c>
      <c r="AI27" s="3">
        <f t="shared" si="0"/>
        <v>0</v>
      </c>
      <c r="AJ27" s="3">
        <f t="shared" si="0"/>
        <v>0</v>
      </c>
      <c r="AK27" s="3">
        <f t="shared" si="0"/>
        <v>0</v>
      </c>
      <c r="AL27" s="3">
        <f t="shared" si="0"/>
        <v>0</v>
      </c>
      <c r="AM27" s="3">
        <f t="shared" si="0"/>
        <v>0</v>
      </c>
      <c r="AN27" s="3">
        <f t="shared" si="0"/>
        <v>0</v>
      </c>
      <c r="AO27" s="3">
        <f t="shared" si="0"/>
        <v>0</v>
      </c>
      <c r="AP27" s="3">
        <f t="shared" si="0"/>
        <v>0</v>
      </c>
      <c r="AQ27" s="3">
        <f t="shared" si="0"/>
        <v>0</v>
      </c>
      <c r="AR27" s="3">
        <f t="shared" si="0"/>
        <v>0</v>
      </c>
      <c r="AS27" s="3">
        <f t="shared" si="0"/>
        <v>0</v>
      </c>
      <c r="AT27" s="3">
        <f t="shared" si="0"/>
        <v>0</v>
      </c>
      <c r="AU27" s="3">
        <f t="shared" si="0"/>
        <v>0</v>
      </c>
      <c r="AV27" s="3">
        <f t="shared" si="0"/>
        <v>0</v>
      </c>
      <c r="AW27" s="3">
        <f t="shared" si="0"/>
        <v>0</v>
      </c>
      <c r="AX27" s="3">
        <f t="shared" si="0"/>
        <v>0</v>
      </c>
      <c r="AY27" s="3">
        <f t="shared" si="0"/>
        <v>0</v>
      </c>
      <c r="AZ27" s="3">
        <f t="shared" si="0"/>
        <v>0</v>
      </c>
      <c r="BA27" s="3">
        <f t="shared" si="0"/>
        <v>0</v>
      </c>
      <c r="BB27" s="3">
        <f t="shared" si="0"/>
        <v>0</v>
      </c>
      <c r="BC27" s="3">
        <f t="shared" si="0"/>
        <v>0</v>
      </c>
      <c r="BD27" s="3">
        <f t="shared" si="0"/>
        <v>0</v>
      </c>
      <c r="BE27" s="3">
        <f t="shared" si="0"/>
        <v>0</v>
      </c>
      <c r="BF27" s="3">
        <f t="shared" si="0"/>
        <v>0</v>
      </c>
      <c r="BG27" s="3">
        <f t="shared" si="0"/>
        <v>0</v>
      </c>
      <c r="BH27" s="3">
        <f t="shared" si="0"/>
        <v>0</v>
      </c>
      <c r="BI27" s="3">
        <f t="shared" si="0"/>
        <v>0</v>
      </c>
      <c r="BJ27" s="3">
        <f t="shared" si="0"/>
        <v>0</v>
      </c>
      <c r="BK27" s="3">
        <f t="shared" si="0"/>
        <v>0</v>
      </c>
      <c r="BL27" s="3">
        <f t="shared" si="0"/>
        <v>0</v>
      </c>
      <c r="BM27" s="3">
        <f t="shared" si="0"/>
        <v>0</v>
      </c>
      <c r="BN27" s="3">
        <f t="shared" si="0"/>
        <v>0</v>
      </c>
      <c r="BO27" s="3">
        <f t="shared" ref="BO27:DZ27" si="1">SUM(BO9:BO26)</f>
        <v>0</v>
      </c>
      <c r="BP27" s="3">
        <f t="shared" si="1"/>
        <v>0</v>
      </c>
      <c r="BQ27" s="3">
        <f t="shared" si="1"/>
        <v>0</v>
      </c>
      <c r="BR27" s="3">
        <f t="shared" si="1"/>
        <v>0</v>
      </c>
      <c r="BS27" s="3">
        <f t="shared" si="1"/>
        <v>0</v>
      </c>
      <c r="BT27" s="3">
        <f t="shared" si="1"/>
        <v>0</v>
      </c>
      <c r="BU27" s="3">
        <f t="shared" si="1"/>
        <v>0</v>
      </c>
      <c r="BV27" s="3">
        <f t="shared" si="1"/>
        <v>0</v>
      </c>
      <c r="BW27" s="3">
        <f t="shared" si="1"/>
        <v>0</v>
      </c>
      <c r="BX27" s="3">
        <f t="shared" si="1"/>
        <v>0</v>
      </c>
      <c r="BY27" s="3">
        <f t="shared" si="1"/>
        <v>0</v>
      </c>
      <c r="BZ27" s="3">
        <f t="shared" si="1"/>
        <v>0</v>
      </c>
      <c r="CA27" s="3">
        <f t="shared" si="1"/>
        <v>0</v>
      </c>
      <c r="CB27" s="3">
        <f t="shared" si="1"/>
        <v>0</v>
      </c>
      <c r="CC27" s="3">
        <f t="shared" si="1"/>
        <v>0</v>
      </c>
      <c r="CD27" s="3">
        <f t="shared" si="1"/>
        <v>0</v>
      </c>
      <c r="CE27" s="3">
        <f t="shared" si="1"/>
        <v>0</v>
      </c>
      <c r="CF27" s="3">
        <f t="shared" si="1"/>
        <v>0</v>
      </c>
      <c r="CG27" s="3">
        <f t="shared" si="1"/>
        <v>0</v>
      </c>
      <c r="CH27" s="3">
        <f t="shared" si="1"/>
        <v>0</v>
      </c>
      <c r="CI27" s="3">
        <f t="shared" si="1"/>
        <v>0</v>
      </c>
      <c r="CJ27" s="3">
        <f t="shared" si="1"/>
        <v>0</v>
      </c>
      <c r="CK27" s="3">
        <f t="shared" si="1"/>
        <v>0</v>
      </c>
      <c r="CL27" s="3">
        <f t="shared" si="1"/>
        <v>0</v>
      </c>
      <c r="CM27" s="3">
        <f t="shared" si="1"/>
        <v>0</v>
      </c>
      <c r="CN27" s="3">
        <f t="shared" si="1"/>
        <v>0</v>
      </c>
      <c r="CO27" s="3">
        <f t="shared" si="1"/>
        <v>0</v>
      </c>
      <c r="CP27" s="3">
        <f t="shared" si="1"/>
        <v>0</v>
      </c>
      <c r="CQ27" s="3">
        <f t="shared" si="1"/>
        <v>0</v>
      </c>
      <c r="CR27" s="3">
        <f t="shared" si="1"/>
        <v>0</v>
      </c>
      <c r="CS27" s="3">
        <f t="shared" si="1"/>
        <v>0</v>
      </c>
      <c r="CT27" s="3">
        <f t="shared" si="1"/>
        <v>0</v>
      </c>
      <c r="CU27" s="3">
        <f t="shared" si="1"/>
        <v>0</v>
      </c>
      <c r="CV27" s="3">
        <f t="shared" si="1"/>
        <v>0</v>
      </c>
      <c r="CW27" s="3">
        <f t="shared" si="1"/>
        <v>0</v>
      </c>
      <c r="CX27" s="3">
        <f t="shared" si="1"/>
        <v>0</v>
      </c>
      <c r="CY27" s="3">
        <f t="shared" si="1"/>
        <v>0</v>
      </c>
      <c r="CZ27" s="3">
        <f t="shared" si="1"/>
        <v>0</v>
      </c>
      <c r="DA27" s="3">
        <f t="shared" si="1"/>
        <v>0</v>
      </c>
      <c r="DB27" s="3">
        <f t="shared" si="1"/>
        <v>0</v>
      </c>
      <c r="DC27" s="3">
        <f t="shared" si="1"/>
        <v>0</v>
      </c>
      <c r="DD27" s="3">
        <f t="shared" si="1"/>
        <v>0</v>
      </c>
      <c r="DE27" s="3">
        <f t="shared" si="1"/>
        <v>0</v>
      </c>
      <c r="DF27" s="3">
        <f t="shared" si="1"/>
        <v>0</v>
      </c>
      <c r="DG27" s="3">
        <f t="shared" si="1"/>
        <v>0</v>
      </c>
      <c r="DH27" s="3">
        <f t="shared" si="1"/>
        <v>0</v>
      </c>
      <c r="DI27" s="3">
        <f t="shared" si="1"/>
        <v>0</v>
      </c>
      <c r="DJ27" s="3">
        <f t="shared" si="1"/>
        <v>0</v>
      </c>
      <c r="DK27" s="3">
        <f t="shared" si="1"/>
        <v>0</v>
      </c>
      <c r="DL27" s="3">
        <f t="shared" si="1"/>
        <v>0</v>
      </c>
      <c r="DM27" s="3">
        <f t="shared" si="1"/>
        <v>0</v>
      </c>
      <c r="DN27" s="3">
        <f t="shared" si="1"/>
        <v>0</v>
      </c>
      <c r="DO27" s="3">
        <f t="shared" si="1"/>
        <v>0</v>
      </c>
      <c r="DP27" s="3">
        <f t="shared" si="1"/>
        <v>0</v>
      </c>
      <c r="DQ27" s="3">
        <f t="shared" si="1"/>
        <v>0</v>
      </c>
      <c r="DR27" s="3">
        <f t="shared" si="1"/>
        <v>0</v>
      </c>
      <c r="DS27" s="3">
        <f t="shared" si="1"/>
        <v>0</v>
      </c>
      <c r="DT27" s="3">
        <f t="shared" si="1"/>
        <v>0</v>
      </c>
      <c r="DU27" s="3">
        <f t="shared" si="1"/>
        <v>0</v>
      </c>
      <c r="DV27" s="3">
        <f t="shared" si="1"/>
        <v>0</v>
      </c>
      <c r="DW27" s="3">
        <f t="shared" si="1"/>
        <v>0</v>
      </c>
      <c r="DX27" s="3">
        <f t="shared" si="1"/>
        <v>0</v>
      </c>
      <c r="DY27" s="3">
        <f t="shared" si="1"/>
        <v>0</v>
      </c>
      <c r="DZ27" s="3">
        <f t="shared" si="1"/>
        <v>0</v>
      </c>
      <c r="EA27" s="3">
        <f t="shared" ref="EA27:GL27" si="2">SUM(EA9:EA26)</f>
        <v>0</v>
      </c>
      <c r="EB27" s="3">
        <f t="shared" si="2"/>
        <v>0</v>
      </c>
      <c r="EC27" s="3">
        <f t="shared" si="2"/>
        <v>0</v>
      </c>
      <c r="ED27" s="3">
        <f t="shared" si="2"/>
        <v>0</v>
      </c>
      <c r="EE27" s="3">
        <f t="shared" si="2"/>
        <v>0</v>
      </c>
      <c r="EF27" s="3">
        <f t="shared" si="2"/>
        <v>0</v>
      </c>
      <c r="EG27" s="3">
        <f t="shared" si="2"/>
        <v>0</v>
      </c>
      <c r="EH27" s="3">
        <f t="shared" si="2"/>
        <v>0</v>
      </c>
      <c r="EI27" s="3">
        <f t="shared" si="2"/>
        <v>0</v>
      </c>
      <c r="EJ27" s="3">
        <f t="shared" si="2"/>
        <v>0</v>
      </c>
      <c r="EK27" s="3">
        <f t="shared" si="2"/>
        <v>0</v>
      </c>
      <c r="EL27" s="3">
        <f t="shared" si="2"/>
        <v>0</v>
      </c>
      <c r="EM27" s="3">
        <f t="shared" si="2"/>
        <v>0</v>
      </c>
      <c r="EN27" s="3">
        <f t="shared" si="2"/>
        <v>0</v>
      </c>
      <c r="EO27" s="3">
        <f t="shared" si="2"/>
        <v>0</v>
      </c>
      <c r="EP27" s="3">
        <f t="shared" si="2"/>
        <v>0</v>
      </c>
      <c r="EQ27" s="3">
        <f t="shared" si="2"/>
        <v>0</v>
      </c>
      <c r="ER27" s="3">
        <f t="shared" si="2"/>
        <v>0</v>
      </c>
      <c r="ES27" s="3">
        <f t="shared" si="2"/>
        <v>0</v>
      </c>
      <c r="ET27" s="3">
        <f t="shared" si="2"/>
        <v>0</v>
      </c>
      <c r="EU27" s="3">
        <f t="shared" si="2"/>
        <v>0</v>
      </c>
      <c r="EV27" s="3">
        <f t="shared" si="2"/>
        <v>0</v>
      </c>
      <c r="EW27" s="3">
        <f t="shared" si="2"/>
        <v>0</v>
      </c>
      <c r="EX27" s="3">
        <f t="shared" si="2"/>
        <v>0</v>
      </c>
      <c r="EY27" s="3">
        <f t="shared" si="2"/>
        <v>0</v>
      </c>
      <c r="EZ27" s="3">
        <f t="shared" si="2"/>
        <v>0</v>
      </c>
      <c r="FA27" s="3">
        <f t="shared" si="2"/>
        <v>0</v>
      </c>
      <c r="FB27" s="3">
        <f t="shared" si="2"/>
        <v>0</v>
      </c>
      <c r="FC27" s="3">
        <f t="shared" si="2"/>
        <v>0</v>
      </c>
      <c r="FD27" s="3">
        <f t="shared" si="2"/>
        <v>0</v>
      </c>
      <c r="FE27" s="3">
        <f t="shared" si="2"/>
        <v>0</v>
      </c>
      <c r="FF27" s="3">
        <f t="shared" si="2"/>
        <v>0</v>
      </c>
      <c r="FG27" s="3">
        <f t="shared" si="2"/>
        <v>0</v>
      </c>
      <c r="FH27" s="3">
        <f t="shared" si="2"/>
        <v>0</v>
      </c>
      <c r="FI27" s="3">
        <f t="shared" si="2"/>
        <v>0</v>
      </c>
      <c r="FJ27" s="3">
        <f t="shared" si="2"/>
        <v>0</v>
      </c>
      <c r="FK27" s="3">
        <f t="shared" si="2"/>
        <v>0</v>
      </c>
      <c r="FL27" s="3">
        <f t="shared" si="2"/>
        <v>0</v>
      </c>
      <c r="FM27" s="3">
        <f t="shared" si="2"/>
        <v>0</v>
      </c>
      <c r="FN27" s="3">
        <f t="shared" si="2"/>
        <v>0</v>
      </c>
      <c r="FO27" s="3">
        <f t="shared" si="2"/>
        <v>0</v>
      </c>
      <c r="FP27" s="3">
        <f t="shared" si="2"/>
        <v>0</v>
      </c>
      <c r="FQ27" s="3">
        <f t="shared" si="2"/>
        <v>0</v>
      </c>
      <c r="FR27" s="3">
        <f t="shared" si="2"/>
        <v>0</v>
      </c>
      <c r="FS27" s="3">
        <f t="shared" si="2"/>
        <v>0</v>
      </c>
      <c r="FT27" s="3">
        <f t="shared" si="2"/>
        <v>0</v>
      </c>
      <c r="FU27" s="3">
        <f t="shared" si="2"/>
        <v>0</v>
      </c>
      <c r="FV27" s="3">
        <f t="shared" si="2"/>
        <v>0</v>
      </c>
      <c r="FW27" s="3">
        <f t="shared" si="2"/>
        <v>0</v>
      </c>
      <c r="FX27" s="3">
        <f t="shared" si="2"/>
        <v>0</v>
      </c>
      <c r="FY27" s="3">
        <f t="shared" si="2"/>
        <v>0</v>
      </c>
      <c r="FZ27" s="3">
        <f t="shared" si="2"/>
        <v>0</v>
      </c>
      <c r="GA27" s="3">
        <f t="shared" si="2"/>
        <v>0</v>
      </c>
      <c r="GB27" s="3">
        <f t="shared" si="2"/>
        <v>0</v>
      </c>
      <c r="GC27" s="3">
        <f t="shared" si="2"/>
        <v>0</v>
      </c>
      <c r="GD27" s="3">
        <f t="shared" si="2"/>
        <v>0</v>
      </c>
      <c r="GE27" s="3">
        <f t="shared" si="2"/>
        <v>0</v>
      </c>
      <c r="GF27" s="3">
        <f t="shared" si="2"/>
        <v>0</v>
      </c>
      <c r="GG27" s="3">
        <f t="shared" si="2"/>
        <v>0</v>
      </c>
      <c r="GH27" s="3">
        <f t="shared" si="2"/>
        <v>0</v>
      </c>
      <c r="GI27" s="3">
        <f t="shared" si="2"/>
        <v>0</v>
      </c>
      <c r="GJ27" s="3">
        <f t="shared" si="2"/>
        <v>0</v>
      </c>
      <c r="GK27" s="3">
        <f t="shared" si="2"/>
        <v>0</v>
      </c>
      <c r="GL27" s="3">
        <f t="shared" si="2"/>
        <v>0</v>
      </c>
      <c r="GM27" s="3">
        <f t="shared" ref="GM27:IT27" si="3">SUM(GM9:GM26)</f>
        <v>0</v>
      </c>
      <c r="GN27" s="3">
        <f t="shared" si="3"/>
        <v>0</v>
      </c>
      <c r="GO27" s="3">
        <f t="shared" si="3"/>
        <v>0</v>
      </c>
      <c r="GP27" s="3">
        <f t="shared" si="3"/>
        <v>0</v>
      </c>
      <c r="GQ27" s="3">
        <f t="shared" si="3"/>
        <v>0</v>
      </c>
      <c r="GR27" s="3">
        <f t="shared" si="3"/>
        <v>0</v>
      </c>
      <c r="GS27" s="3">
        <f t="shared" si="3"/>
        <v>0</v>
      </c>
      <c r="GT27" s="3">
        <f t="shared" si="3"/>
        <v>0</v>
      </c>
      <c r="GU27" s="3">
        <f t="shared" si="3"/>
        <v>0</v>
      </c>
      <c r="GV27" s="3">
        <f t="shared" si="3"/>
        <v>0</v>
      </c>
      <c r="GW27" s="3">
        <f t="shared" si="3"/>
        <v>0</v>
      </c>
      <c r="GX27" s="3">
        <f t="shared" si="3"/>
        <v>0</v>
      </c>
      <c r="GY27" s="3">
        <f t="shared" si="3"/>
        <v>0</v>
      </c>
      <c r="GZ27" s="3">
        <f t="shared" si="3"/>
        <v>0</v>
      </c>
      <c r="HA27" s="3">
        <f t="shared" si="3"/>
        <v>0</v>
      </c>
      <c r="HB27" s="3">
        <f t="shared" si="3"/>
        <v>0</v>
      </c>
      <c r="HC27" s="3">
        <f t="shared" si="3"/>
        <v>0</v>
      </c>
      <c r="HD27" s="3">
        <f t="shared" si="3"/>
        <v>0</v>
      </c>
      <c r="HE27" s="3">
        <f t="shared" si="3"/>
        <v>0</v>
      </c>
      <c r="HF27" s="3">
        <f t="shared" si="3"/>
        <v>0</v>
      </c>
      <c r="HG27" s="3">
        <f t="shared" si="3"/>
        <v>0</v>
      </c>
      <c r="HH27" s="3">
        <f t="shared" si="3"/>
        <v>0</v>
      </c>
      <c r="HI27" s="3">
        <f t="shared" si="3"/>
        <v>0</v>
      </c>
      <c r="HJ27" s="3">
        <f t="shared" si="3"/>
        <v>0</v>
      </c>
      <c r="HK27" s="3">
        <f t="shared" si="3"/>
        <v>0</v>
      </c>
      <c r="HL27" s="3">
        <f t="shared" si="3"/>
        <v>0</v>
      </c>
      <c r="HM27" s="3">
        <f t="shared" si="3"/>
        <v>0</v>
      </c>
      <c r="HN27" s="3">
        <f t="shared" si="3"/>
        <v>0</v>
      </c>
      <c r="HO27" s="3">
        <f t="shared" si="3"/>
        <v>0</v>
      </c>
      <c r="HP27" s="3">
        <f t="shared" si="3"/>
        <v>0</v>
      </c>
      <c r="HQ27" s="3">
        <f t="shared" si="3"/>
        <v>0</v>
      </c>
      <c r="HR27" s="3">
        <f t="shared" si="3"/>
        <v>0</v>
      </c>
      <c r="HS27" s="3">
        <f t="shared" si="3"/>
        <v>0</v>
      </c>
      <c r="HT27" s="3">
        <f t="shared" si="3"/>
        <v>0</v>
      </c>
      <c r="HU27" s="3">
        <f t="shared" si="3"/>
        <v>0</v>
      </c>
      <c r="HV27" s="3">
        <f t="shared" si="3"/>
        <v>0</v>
      </c>
      <c r="HW27" s="3">
        <f t="shared" si="3"/>
        <v>0</v>
      </c>
      <c r="HX27" s="3">
        <f t="shared" si="3"/>
        <v>0</v>
      </c>
      <c r="HY27" s="3">
        <f t="shared" si="3"/>
        <v>0</v>
      </c>
      <c r="HZ27" s="3">
        <f t="shared" si="3"/>
        <v>0</v>
      </c>
      <c r="IA27" s="3">
        <f t="shared" si="3"/>
        <v>0</v>
      </c>
      <c r="IB27" s="3">
        <f t="shared" si="3"/>
        <v>0</v>
      </c>
      <c r="IC27" s="3">
        <f t="shared" si="3"/>
        <v>0</v>
      </c>
      <c r="ID27" s="3">
        <f t="shared" si="3"/>
        <v>0</v>
      </c>
      <c r="IE27" s="3">
        <f t="shared" si="3"/>
        <v>0</v>
      </c>
      <c r="IF27" s="3">
        <f t="shared" si="3"/>
        <v>0</v>
      </c>
      <c r="IG27" s="3">
        <f t="shared" si="3"/>
        <v>0</v>
      </c>
      <c r="IH27" s="3">
        <f t="shared" si="3"/>
        <v>0</v>
      </c>
      <c r="II27" s="3">
        <f t="shared" si="3"/>
        <v>0</v>
      </c>
      <c r="IJ27" s="3">
        <f t="shared" si="3"/>
        <v>0</v>
      </c>
      <c r="IK27" s="3">
        <f t="shared" si="3"/>
        <v>0</v>
      </c>
      <c r="IL27" s="3">
        <f t="shared" si="3"/>
        <v>0</v>
      </c>
      <c r="IM27" s="3">
        <f t="shared" si="3"/>
        <v>0</v>
      </c>
      <c r="IN27" s="3">
        <f t="shared" si="3"/>
        <v>0</v>
      </c>
      <c r="IO27" s="3">
        <f t="shared" si="3"/>
        <v>0</v>
      </c>
      <c r="IP27" s="3">
        <f t="shared" si="3"/>
        <v>0</v>
      </c>
      <c r="IQ27" s="3">
        <f t="shared" si="3"/>
        <v>0</v>
      </c>
      <c r="IR27" s="3">
        <f t="shared" si="3"/>
        <v>0</v>
      </c>
      <c r="IS27" s="3">
        <f t="shared" si="3"/>
        <v>0</v>
      </c>
      <c r="IT27" s="3">
        <f t="shared" si="3"/>
        <v>0</v>
      </c>
    </row>
    <row r="28" spans="1:254" ht="50.25" customHeight="1" x14ac:dyDescent="0.3">
      <c r="A28" s="187" t="s">
        <v>783</v>
      </c>
      <c r="B28" s="188"/>
      <c r="C28" s="10">
        <f>C27/18%</f>
        <v>0</v>
      </c>
      <c r="D28" s="10">
        <f t="shared" ref="D28:BO28" si="4">D27/18%</f>
        <v>0</v>
      </c>
      <c r="E28" s="10">
        <f t="shared" si="4"/>
        <v>0</v>
      </c>
      <c r="F28" s="10">
        <f t="shared" si="4"/>
        <v>0</v>
      </c>
      <c r="G28" s="10">
        <f t="shared" si="4"/>
        <v>0</v>
      </c>
      <c r="H28" s="10">
        <f t="shared" si="4"/>
        <v>0</v>
      </c>
      <c r="I28" s="10">
        <f t="shared" si="4"/>
        <v>0</v>
      </c>
      <c r="J28" s="10">
        <f t="shared" si="4"/>
        <v>0</v>
      </c>
      <c r="K28" s="10">
        <f t="shared" si="4"/>
        <v>0</v>
      </c>
      <c r="L28" s="10">
        <f t="shared" si="4"/>
        <v>0</v>
      </c>
      <c r="M28" s="10">
        <f t="shared" si="4"/>
        <v>0</v>
      </c>
      <c r="N28" s="10">
        <f t="shared" si="4"/>
        <v>0</v>
      </c>
      <c r="O28" s="10">
        <f t="shared" si="4"/>
        <v>0</v>
      </c>
      <c r="P28" s="10">
        <f t="shared" si="4"/>
        <v>0</v>
      </c>
      <c r="Q28" s="10">
        <f t="shared" si="4"/>
        <v>0</v>
      </c>
      <c r="R28" s="10">
        <f t="shared" si="4"/>
        <v>0</v>
      </c>
      <c r="S28" s="10">
        <f t="shared" si="4"/>
        <v>0</v>
      </c>
      <c r="T28" s="10">
        <f t="shared" si="4"/>
        <v>0</v>
      </c>
      <c r="U28" s="10">
        <f t="shared" si="4"/>
        <v>0</v>
      </c>
      <c r="V28" s="10">
        <f t="shared" si="4"/>
        <v>0</v>
      </c>
      <c r="W28" s="10">
        <f t="shared" si="4"/>
        <v>0</v>
      </c>
      <c r="X28" s="10">
        <f t="shared" si="4"/>
        <v>0</v>
      </c>
      <c r="Y28" s="10">
        <f t="shared" si="4"/>
        <v>0</v>
      </c>
      <c r="Z28" s="10">
        <f t="shared" si="4"/>
        <v>0</v>
      </c>
      <c r="AA28" s="10">
        <f t="shared" si="4"/>
        <v>0</v>
      </c>
      <c r="AB28" s="10">
        <f t="shared" si="4"/>
        <v>0</v>
      </c>
      <c r="AC28" s="10">
        <f t="shared" si="4"/>
        <v>0</v>
      </c>
      <c r="AD28" s="10">
        <f t="shared" si="4"/>
        <v>0</v>
      </c>
      <c r="AE28" s="10">
        <f t="shared" si="4"/>
        <v>0</v>
      </c>
      <c r="AF28" s="10">
        <f t="shared" si="4"/>
        <v>0</v>
      </c>
      <c r="AG28" s="10">
        <f t="shared" si="4"/>
        <v>0</v>
      </c>
      <c r="AH28" s="10">
        <f t="shared" si="4"/>
        <v>0</v>
      </c>
      <c r="AI28" s="10">
        <f t="shared" si="4"/>
        <v>0</v>
      </c>
      <c r="AJ28" s="10">
        <f t="shared" si="4"/>
        <v>0</v>
      </c>
      <c r="AK28" s="10">
        <f t="shared" si="4"/>
        <v>0</v>
      </c>
      <c r="AL28" s="10">
        <f t="shared" si="4"/>
        <v>0</v>
      </c>
      <c r="AM28" s="10">
        <f t="shared" si="4"/>
        <v>0</v>
      </c>
      <c r="AN28" s="10">
        <f t="shared" si="4"/>
        <v>0</v>
      </c>
      <c r="AO28" s="10">
        <f t="shared" si="4"/>
        <v>0</v>
      </c>
      <c r="AP28" s="10">
        <f t="shared" si="4"/>
        <v>0</v>
      </c>
      <c r="AQ28" s="10">
        <f t="shared" si="4"/>
        <v>0</v>
      </c>
      <c r="AR28" s="10">
        <f t="shared" si="4"/>
        <v>0</v>
      </c>
      <c r="AS28" s="10">
        <f t="shared" si="4"/>
        <v>0</v>
      </c>
      <c r="AT28" s="10">
        <f t="shared" si="4"/>
        <v>0</v>
      </c>
      <c r="AU28" s="10">
        <f t="shared" si="4"/>
        <v>0</v>
      </c>
      <c r="AV28" s="10">
        <f t="shared" si="4"/>
        <v>0</v>
      </c>
      <c r="AW28" s="10">
        <f t="shared" si="4"/>
        <v>0</v>
      </c>
      <c r="AX28" s="10">
        <f t="shared" si="4"/>
        <v>0</v>
      </c>
      <c r="AY28" s="10">
        <f t="shared" si="4"/>
        <v>0</v>
      </c>
      <c r="AZ28" s="10">
        <f t="shared" si="4"/>
        <v>0</v>
      </c>
      <c r="BA28" s="10">
        <f t="shared" si="4"/>
        <v>0</v>
      </c>
      <c r="BB28" s="10">
        <f t="shared" si="4"/>
        <v>0</v>
      </c>
      <c r="BC28" s="10">
        <f t="shared" si="4"/>
        <v>0</v>
      </c>
      <c r="BD28" s="10">
        <f t="shared" si="4"/>
        <v>0</v>
      </c>
      <c r="BE28" s="10">
        <f t="shared" si="4"/>
        <v>0</v>
      </c>
      <c r="BF28" s="10">
        <f t="shared" si="4"/>
        <v>0</v>
      </c>
      <c r="BG28" s="10">
        <f t="shared" si="4"/>
        <v>0</v>
      </c>
      <c r="BH28" s="10">
        <f t="shared" si="4"/>
        <v>0</v>
      </c>
      <c r="BI28" s="10">
        <f t="shared" si="4"/>
        <v>0</v>
      </c>
      <c r="BJ28" s="10">
        <f t="shared" si="4"/>
        <v>0</v>
      </c>
      <c r="BK28" s="10">
        <f t="shared" si="4"/>
        <v>0</v>
      </c>
      <c r="BL28" s="10">
        <f t="shared" si="4"/>
        <v>0</v>
      </c>
      <c r="BM28" s="10">
        <f t="shared" si="4"/>
        <v>0</v>
      </c>
      <c r="BN28" s="10">
        <f t="shared" si="4"/>
        <v>0</v>
      </c>
      <c r="BO28" s="10">
        <f t="shared" si="4"/>
        <v>0</v>
      </c>
      <c r="BP28" s="10">
        <f t="shared" ref="BP28:EA28" si="5">BP27/18%</f>
        <v>0</v>
      </c>
      <c r="BQ28" s="10">
        <f t="shared" si="5"/>
        <v>0</v>
      </c>
      <c r="BR28" s="10">
        <f t="shared" si="5"/>
        <v>0</v>
      </c>
      <c r="BS28" s="10">
        <f t="shared" si="5"/>
        <v>0</v>
      </c>
      <c r="BT28" s="10">
        <f t="shared" si="5"/>
        <v>0</v>
      </c>
      <c r="BU28" s="10">
        <f t="shared" si="5"/>
        <v>0</v>
      </c>
      <c r="BV28" s="10">
        <f t="shared" si="5"/>
        <v>0</v>
      </c>
      <c r="BW28" s="10">
        <f t="shared" si="5"/>
        <v>0</v>
      </c>
      <c r="BX28" s="10">
        <f t="shared" si="5"/>
        <v>0</v>
      </c>
      <c r="BY28" s="10">
        <f t="shared" si="5"/>
        <v>0</v>
      </c>
      <c r="BZ28" s="10">
        <f t="shared" si="5"/>
        <v>0</v>
      </c>
      <c r="CA28" s="10">
        <f t="shared" si="5"/>
        <v>0</v>
      </c>
      <c r="CB28" s="10">
        <f t="shared" si="5"/>
        <v>0</v>
      </c>
      <c r="CC28" s="10">
        <f t="shared" si="5"/>
        <v>0</v>
      </c>
      <c r="CD28" s="10">
        <f t="shared" si="5"/>
        <v>0</v>
      </c>
      <c r="CE28" s="10">
        <f t="shared" si="5"/>
        <v>0</v>
      </c>
      <c r="CF28" s="10">
        <f t="shared" si="5"/>
        <v>0</v>
      </c>
      <c r="CG28" s="10">
        <f t="shared" si="5"/>
        <v>0</v>
      </c>
      <c r="CH28" s="10">
        <f t="shared" si="5"/>
        <v>0</v>
      </c>
      <c r="CI28" s="10">
        <f t="shared" si="5"/>
        <v>0</v>
      </c>
      <c r="CJ28" s="10">
        <f t="shared" si="5"/>
        <v>0</v>
      </c>
      <c r="CK28" s="10">
        <f t="shared" si="5"/>
        <v>0</v>
      </c>
      <c r="CL28" s="10">
        <f t="shared" si="5"/>
        <v>0</v>
      </c>
      <c r="CM28" s="10">
        <f t="shared" si="5"/>
        <v>0</v>
      </c>
      <c r="CN28" s="10">
        <f t="shared" si="5"/>
        <v>0</v>
      </c>
      <c r="CO28" s="10">
        <f t="shared" si="5"/>
        <v>0</v>
      </c>
      <c r="CP28" s="10">
        <f t="shared" si="5"/>
        <v>0</v>
      </c>
      <c r="CQ28" s="10">
        <f t="shared" si="5"/>
        <v>0</v>
      </c>
      <c r="CR28" s="10">
        <f t="shared" si="5"/>
        <v>0</v>
      </c>
      <c r="CS28" s="10">
        <f t="shared" si="5"/>
        <v>0</v>
      </c>
      <c r="CT28" s="10">
        <f t="shared" si="5"/>
        <v>0</v>
      </c>
      <c r="CU28" s="10">
        <f t="shared" si="5"/>
        <v>0</v>
      </c>
      <c r="CV28" s="10">
        <f t="shared" si="5"/>
        <v>0</v>
      </c>
      <c r="CW28" s="10">
        <f t="shared" si="5"/>
        <v>0</v>
      </c>
      <c r="CX28" s="10">
        <f t="shared" si="5"/>
        <v>0</v>
      </c>
      <c r="CY28" s="10">
        <f t="shared" si="5"/>
        <v>0</v>
      </c>
      <c r="CZ28" s="10">
        <f t="shared" si="5"/>
        <v>0</v>
      </c>
      <c r="DA28" s="10">
        <f t="shared" si="5"/>
        <v>0</v>
      </c>
      <c r="DB28" s="10">
        <f t="shared" si="5"/>
        <v>0</v>
      </c>
      <c r="DC28" s="10">
        <f t="shared" si="5"/>
        <v>0</v>
      </c>
      <c r="DD28" s="10">
        <f t="shared" si="5"/>
        <v>0</v>
      </c>
      <c r="DE28" s="10">
        <f t="shared" si="5"/>
        <v>0</v>
      </c>
      <c r="DF28" s="10">
        <f t="shared" si="5"/>
        <v>0</v>
      </c>
      <c r="DG28" s="10">
        <f t="shared" si="5"/>
        <v>0</v>
      </c>
      <c r="DH28" s="10">
        <f t="shared" si="5"/>
        <v>0</v>
      </c>
      <c r="DI28" s="10">
        <f t="shared" si="5"/>
        <v>0</v>
      </c>
      <c r="DJ28" s="10">
        <f t="shared" si="5"/>
        <v>0</v>
      </c>
      <c r="DK28" s="10">
        <f t="shared" si="5"/>
        <v>0</v>
      </c>
      <c r="DL28" s="10">
        <f t="shared" si="5"/>
        <v>0</v>
      </c>
      <c r="DM28" s="10">
        <f t="shared" si="5"/>
        <v>0</v>
      </c>
      <c r="DN28" s="10">
        <f t="shared" si="5"/>
        <v>0</v>
      </c>
      <c r="DO28" s="10">
        <f t="shared" si="5"/>
        <v>0</v>
      </c>
      <c r="DP28" s="10">
        <f t="shared" si="5"/>
        <v>0</v>
      </c>
      <c r="DQ28" s="10">
        <f t="shared" si="5"/>
        <v>0</v>
      </c>
      <c r="DR28" s="10">
        <f t="shared" si="5"/>
        <v>0</v>
      </c>
      <c r="DS28" s="10">
        <f t="shared" si="5"/>
        <v>0</v>
      </c>
      <c r="DT28" s="10">
        <f t="shared" si="5"/>
        <v>0</v>
      </c>
      <c r="DU28" s="10">
        <f t="shared" si="5"/>
        <v>0</v>
      </c>
      <c r="DV28" s="10">
        <f t="shared" si="5"/>
        <v>0</v>
      </c>
      <c r="DW28" s="10">
        <f t="shared" si="5"/>
        <v>0</v>
      </c>
      <c r="DX28" s="10">
        <f t="shared" si="5"/>
        <v>0</v>
      </c>
      <c r="DY28" s="10">
        <f t="shared" si="5"/>
        <v>0</v>
      </c>
      <c r="DZ28" s="10">
        <f t="shared" si="5"/>
        <v>0</v>
      </c>
      <c r="EA28" s="10">
        <f t="shared" si="5"/>
        <v>0</v>
      </c>
      <c r="EB28" s="10">
        <f t="shared" ref="EB28:GM28" si="6">EB27/18%</f>
        <v>0</v>
      </c>
      <c r="EC28" s="10">
        <f t="shared" si="6"/>
        <v>0</v>
      </c>
      <c r="ED28" s="10">
        <f t="shared" si="6"/>
        <v>0</v>
      </c>
      <c r="EE28" s="10">
        <f t="shared" si="6"/>
        <v>0</v>
      </c>
      <c r="EF28" s="10">
        <f t="shared" si="6"/>
        <v>0</v>
      </c>
      <c r="EG28" s="10">
        <f t="shared" si="6"/>
        <v>0</v>
      </c>
      <c r="EH28" s="10">
        <f t="shared" si="6"/>
        <v>0</v>
      </c>
      <c r="EI28" s="10">
        <f t="shared" si="6"/>
        <v>0</v>
      </c>
      <c r="EJ28" s="10">
        <f t="shared" si="6"/>
        <v>0</v>
      </c>
      <c r="EK28" s="10">
        <f t="shared" si="6"/>
        <v>0</v>
      </c>
      <c r="EL28" s="10">
        <f t="shared" si="6"/>
        <v>0</v>
      </c>
      <c r="EM28" s="10">
        <f t="shared" si="6"/>
        <v>0</v>
      </c>
      <c r="EN28" s="10">
        <f t="shared" si="6"/>
        <v>0</v>
      </c>
      <c r="EO28" s="10">
        <f t="shared" si="6"/>
        <v>0</v>
      </c>
      <c r="EP28" s="10">
        <f t="shared" si="6"/>
        <v>0</v>
      </c>
      <c r="EQ28" s="10">
        <f t="shared" si="6"/>
        <v>0</v>
      </c>
      <c r="ER28" s="10">
        <f t="shared" si="6"/>
        <v>0</v>
      </c>
      <c r="ES28" s="10">
        <f t="shared" si="6"/>
        <v>0</v>
      </c>
      <c r="ET28" s="10">
        <f t="shared" si="6"/>
        <v>0</v>
      </c>
      <c r="EU28" s="10">
        <f t="shared" si="6"/>
        <v>0</v>
      </c>
      <c r="EV28" s="10">
        <f t="shared" si="6"/>
        <v>0</v>
      </c>
      <c r="EW28" s="10">
        <f t="shared" si="6"/>
        <v>0</v>
      </c>
      <c r="EX28" s="10">
        <f t="shared" si="6"/>
        <v>0</v>
      </c>
      <c r="EY28" s="10">
        <f t="shared" si="6"/>
        <v>0</v>
      </c>
      <c r="EZ28" s="10">
        <f t="shared" si="6"/>
        <v>0</v>
      </c>
      <c r="FA28" s="10">
        <f t="shared" si="6"/>
        <v>0</v>
      </c>
      <c r="FB28" s="10">
        <f t="shared" si="6"/>
        <v>0</v>
      </c>
      <c r="FC28" s="10">
        <f t="shared" si="6"/>
        <v>0</v>
      </c>
      <c r="FD28" s="10">
        <f t="shared" si="6"/>
        <v>0</v>
      </c>
      <c r="FE28" s="10">
        <f t="shared" si="6"/>
        <v>0</v>
      </c>
      <c r="FF28" s="10">
        <f t="shared" si="6"/>
        <v>0</v>
      </c>
      <c r="FG28" s="10">
        <f t="shared" si="6"/>
        <v>0</v>
      </c>
      <c r="FH28" s="10">
        <f t="shared" si="6"/>
        <v>0</v>
      </c>
      <c r="FI28" s="10">
        <f t="shared" si="6"/>
        <v>0</v>
      </c>
      <c r="FJ28" s="10">
        <f t="shared" si="6"/>
        <v>0</v>
      </c>
      <c r="FK28" s="10">
        <f t="shared" si="6"/>
        <v>0</v>
      </c>
      <c r="FL28" s="10">
        <f t="shared" si="6"/>
        <v>0</v>
      </c>
      <c r="FM28" s="10">
        <f t="shared" si="6"/>
        <v>0</v>
      </c>
      <c r="FN28" s="10">
        <f t="shared" si="6"/>
        <v>0</v>
      </c>
      <c r="FO28" s="10">
        <f t="shared" si="6"/>
        <v>0</v>
      </c>
      <c r="FP28" s="10">
        <f t="shared" si="6"/>
        <v>0</v>
      </c>
      <c r="FQ28" s="10">
        <f t="shared" si="6"/>
        <v>0</v>
      </c>
      <c r="FR28" s="10">
        <f t="shared" si="6"/>
        <v>0</v>
      </c>
      <c r="FS28" s="10">
        <f t="shared" si="6"/>
        <v>0</v>
      </c>
      <c r="FT28" s="10">
        <f t="shared" si="6"/>
        <v>0</v>
      </c>
      <c r="FU28" s="10">
        <f t="shared" si="6"/>
        <v>0</v>
      </c>
      <c r="FV28" s="10">
        <f t="shared" si="6"/>
        <v>0</v>
      </c>
      <c r="FW28" s="10">
        <f t="shared" si="6"/>
        <v>0</v>
      </c>
      <c r="FX28" s="10">
        <f t="shared" si="6"/>
        <v>0</v>
      </c>
      <c r="FY28" s="10">
        <f t="shared" si="6"/>
        <v>0</v>
      </c>
      <c r="FZ28" s="10">
        <f t="shared" si="6"/>
        <v>0</v>
      </c>
      <c r="GA28" s="10">
        <f t="shared" si="6"/>
        <v>0</v>
      </c>
      <c r="GB28" s="10">
        <f t="shared" si="6"/>
        <v>0</v>
      </c>
      <c r="GC28" s="10">
        <f t="shared" si="6"/>
        <v>0</v>
      </c>
      <c r="GD28" s="10">
        <f t="shared" si="6"/>
        <v>0</v>
      </c>
      <c r="GE28" s="10">
        <f t="shared" si="6"/>
        <v>0</v>
      </c>
      <c r="GF28" s="10">
        <f t="shared" si="6"/>
        <v>0</v>
      </c>
      <c r="GG28" s="10">
        <f t="shared" si="6"/>
        <v>0</v>
      </c>
      <c r="GH28" s="10">
        <f t="shared" si="6"/>
        <v>0</v>
      </c>
      <c r="GI28" s="10">
        <f t="shared" si="6"/>
        <v>0</v>
      </c>
      <c r="GJ28" s="10">
        <f t="shared" si="6"/>
        <v>0</v>
      </c>
      <c r="GK28" s="10">
        <f t="shared" si="6"/>
        <v>0</v>
      </c>
      <c r="GL28" s="10">
        <f t="shared" si="6"/>
        <v>0</v>
      </c>
      <c r="GM28" s="10">
        <f t="shared" si="6"/>
        <v>0</v>
      </c>
      <c r="GN28" s="10">
        <f t="shared" ref="GN28:IT28" si="7">GN27/18%</f>
        <v>0</v>
      </c>
      <c r="GO28" s="10">
        <f t="shared" si="7"/>
        <v>0</v>
      </c>
      <c r="GP28" s="10">
        <f t="shared" si="7"/>
        <v>0</v>
      </c>
      <c r="GQ28" s="10">
        <f t="shared" si="7"/>
        <v>0</v>
      </c>
      <c r="GR28" s="10">
        <f t="shared" si="7"/>
        <v>0</v>
      </c>
      <c r="GS28" s="10">
        <f t="shared" si="7"/>
        <v>0</v>
      </c>
      <c r="GT28" s="10">
        <f t="shared" si="7"/>
        <v>0</v>
      </c>
      <c r="GU28" s="10">
        <f t="shared" si="7"/>
        <v>0</v>
      </c>
      <c r="GV28" s="10">
        <f t="shared" si="7"/>
        <v>0</v>
      </c>
      <c r="GW28" s="10">
        <f t="shared" si="7"/>
        <v>0</v>
      </c>
      <c r="GX28" s="10">
        <f t="shared" si="7"/>
        <v>0</v>
      </c>
      <c r="GY28" s="10">
        <f t="shared" si="7"/>
        <v>0</v>
      </c>
      <c r="GZ28" s="10">
        <f t="shared" si="7"/>
        <v>0</v>
      </c>
      <c r="HA28" s="10">
        <f t="shared" si="7"/>
        <v>0</v>
      </c>
      <c r="HB28" s="10">
        <f t="shared" si="7"/>
        <v>0</v>
      </c>
      <c r="HC28" s="10">
        <f t="shared" si="7"/>
        <v>0</v>
      </c>
      <c r="HD28" s="10">
        <f t="shared" si="7"/>
        <v>0</v>
      </c>
      <c r="HE28" s="10">
        <f t="shared" si="7"/>
        <v>0</v>
      </c>
      <c r="HF28" s="10">
        <f t="shared" si="7"/>
        <v>0</v>
      </c>
      <c r="HG28" s="10">
        <f t="shared" si="7"/>
        <v>0</v>
      </c>
      <c r="HH28" s="10">
        <f t="shared" si="7"/>
        <v>0</v>
      </c>
      <c r="HI28" s="10">
        <f t="shared" si="7"/>
        <v>0</v>
      </c>
      <c r="HJ28" s="10">
        <f t="shared" si="7"/>
        <v>0</v>
      </c>
      <c r="HK28" s="10">
        <f t="shared" si="7"/>
        <v>0</v>
      </c>
      <c r="HL28" s="10">
        <f t="shared" si="7"/>
        <v>0</v>
      </c>
      <c r="HM28" s="10">
        <f t="shared" si="7"/>
        <v>0</v>
      </c>
      <c r="HN28" s="10">
        <f t="shared" si="7"/>
        <v>0</v>
      </c>
      <c r="HO28" s="10">
        <f t="shared" si="7"/>
        <v>0</v>
      </c>
      <c r="HP28" s="10">
        <f t="shared" si="7"/>
        <v>0</v>
      </c>
      <c r="HQ28" s="10">
        <f t="shared" si="7"/>
        <v>0</v>
      </c>
      <c r="HR28" s="10">
        <f t="shared" si="7"/>
        <v>0</v>
      </c>
      <c r="HS28" s="10">
        <f t="shared" si="7"/>
        <v>0</v>
      </c>
      <c r="HT28" s="10">
        <f t="shared" si="7"/>
        <v>0</v>
      </c>
      <c r="HU28" s="10">
        <f t="shared" si="7"/>
        <v>0</v>
      </c>
      <c r="HV28" s="10">
        <f t="shared" si="7"/>
        <v>0</v>
      </c>
      <c r="HW28" s="10">
        <f t="shared" si="7"/>
        <v>0</v>
      </c>
      <c r="HX28" s="10">
        <f t="shared" si="7"/>
        <v>0</v>
      </c>
      <c r="HY28" s="10">
        <f t="shared" si="7"/>
        <v>0</v>
      </c>
      <c r="HZ28" s="10">
        <f t="shared" si="7"/>
        <v>0</v>
      </c>
      <c r="IA28" s="10">
        <f t="shared" si="7"/>
        <v>0</v>
      </c>
      <c r="IB28" s="10">
        <f t="shared" si="7"/>
        <v>0</v>
      </c>
      <c r="IC28" s="10">
        <f t="shared" si="7"/>
        <v>0</v>
      </c>
      <c r="ID28" s="10">
        <f t="shared" si="7"/>
        <v>0</v>
      </c>
      <c r="IE28" s="10">
        <f t="shared" si="7"/>
        <v>0</v>
      </c>
      <c r="IF28" s="10">
        <f t="shared" si="7"/>
        <v>0</v>
      </c>
      <c r="IG28" s="10">
        <f t="shared" si="7"/>
        <v>0</v>
      </c>
      <c r="IH28" s="10">
        <f t="shared" si="7"/>
        <v>0</v>
      </c>
      <c r="II28" s="10">
        <f t="shared" si="7"/>
        <v>0</v>
      </c>
      <c r="IJ28" s="10">
        <f t="shared" si="7"/>
        <v>0</v>
      </c>
      <c r="IK28" s="10">
        <f t="shared" si="7"/>
        <v>0</v>
      </c>
      <c r="IL28" s="10">
        <f t="shared" si="7"/>
        <v>0</v>
      </c>
      <c r="IM28" s="10">
        <f t="shared" si="7"/>
        <v>0</v>
      </c>
      <c r="IN28" s="10">
        <f t="shared" si="7"/>
        <v>0</v>
      </c>
      <c r="IO28" s="10">
        <f t="shared" si="7"/>
        <v>0</v>
      </c>
      <c r="IP28" s="10">
        <f t="shared" si="7"/>
        <v>0</v>
      </c>
      <c r="IQ28" s="10">
        <f t="shared" si="7"/>
        <v>0</v>
      </c>
      <c r="IR28" s="10">
        <f t="shared" si="7"/>
        <v>0</v>
      </c>
      <c r="IS28" s="10">
        <f t="shared" si="7"/>
        <v>0</v>
      </c>
      <c r="IT28" s="10">
        <f t="shared" si="7"/>
        <v>0</v>
      </c>
    </row>
    <row r="30" spans="1:254" x14ac:dyDescent="0.3">
      <c r="B30" s="152" t="s">
        <v>1391</v>
      </c>
      <c r="C30" s="152"/>
      <c r="D30" s="152"/>
      <c r="E30" s="152"/>
      <c r="F30" s="50"/>
      <c r="G30" s="50"/>
      <c r="H30" s="50"/>
      <c r="I30" s="50"/>
      <c r="J30" s="50"/>
      <c r="K30" s="50"/>
    </row>
    <row r="31" spans="1:254" x14ac:dyDescent="0.3">
      <c r="B31" s="51" t="s">
        <v>755</v>
      </c>
      <c r="C31" s="51" t="s">
        <v>756</v>
      </c>
      <c r="D31" s="59">
        <f>E31/100*18</f>
        <v>0</v>
      </c>
      <c r="E31" s="52">
        <f>(C28+F28+I28+L28+O28+R28+U28)/7</f>
        <v>0</v>
      </c>
      <c r="F31" s="50"/>
      <c r="G31" s="50"/>
      <c r="H31" s="50"/>
      <c r="I31" s="50"/>
      <c r="J31" s="50"/>
      <c r="K31" s="50"/>
    </row>
    <row r="32" spans="1:254" x14ac:dyDescent="0.3">
      <c r="B32" s="51" t="s">
        <v>757</v>
      </c>
      <c r="C32" s="51" t="s">
        <v>756</v>
      </c>
      <c r="D32" s="59">
        <f>E32/100*18</f>
        <v>0</v>
      </c>
      <c r="E32" s="52">
        <f>(D28+G28+J28+M28+P28+S28+V28)/7</f>
        <v>0</v>
      </c>
      <c r="F32" s="50"/>
      <c r="G32" s="50"/>
      <c r="H32" s="50"/>
      <c r="I32" s="50"/>
      <c r="J32" s="50"/>
      <c r="K32" s="50"/>
    </row>
    <row r="33" spans="2:13" x14ac:dyDescent="0.3">
      <c r="B33" s="51" t="s">
        <v>758</v>
      </c>
      <c r="C33" s="51" t="s">
        <v>756</v>
      </c>
      <c r="D33" s="59">
        <f>E33/100*18</f>
        <v>0</v>
      </c>
      <c r="E33" s="52">
        <f>(E28+H28+K28+N28+Q28+T28+W28)/7</f>
        <v>0</v>
      </c>
      <c r="F33" s="50"/>
      <c r="G33" s="50"/>
      <c r="H33" s="50"/>
      <c r="I33" s="50"/>
      <c r="J33" s="50"/>
      <c r="K33" s="50"/>
    </row>
    <row r="34" spans="2:13" x14ac:dyDescent="0.3">
      <c r="B34" s="53"/>
      <c r="C34" s="53"/>
      <c r="D34" s="60">
        <f>SUM(D31:D33)</f>
        <v>0</v>
      </c>
      <c r="E34" s="60">
        <f>SUM(E31:E33)</f>
        <v>0</v>
      </c>
      <c r="F34" s="50"/>
      <c r="G34" s="50"/>
      <c r="H34" s="50"/>
      <c r="I34" s="50"/>
      <c r="J34" s="50"/>
      <c r="K34" s="50"/>
    </row>
    <row r="35" spans="2:13" x14ac:dyDescent="0.3">
      <c r="B35" s="51"/>
      <c r="C35" s="51"/>
      <c r="D35" s="186" t="s">
        <v>322</v>
      </c>
      <c r="E35" s="186"/>
      <c r="F35" s="178" t="s">
        <v>323</v>
      </c>
      <c r="G35" s="178"/>
      <c r="H35" s="184" t="s">
        <v>414</v>
      </c>
      <c r="I35" s="184"/>
      <c r="J35" s="184" t="s">
        <v>378</v>
      </c>
      <c r="K35" s="184"/>
    </row>
    <row r="36" spans="2:13" x14ac:dyDescent="0.3">
      <c r="B36" s="51" t="s">
        <v>755</v>
      </c>
      <c r="C36" s="51" t="s">
        <v>759</v>
      </c>
      <c r="D36" s="59">
        <f>E36/100*18</f>
        <v>0</v>
      </c>
      <c r="E36" s="52">
        <f>(X28+AA28+AD28+AG28+AJ28+AM28+AP28)/7</f>
        <v>0</v>
      </c>
      <c r="F36" s="43">
        <f>G36/100*18</f>
        <v>0</v>
      </c>
      <c r="G36" s="52">
        <f>(AS28+AV28+AY28+BB28+BE28+BH28+BK28)/7</f>
        <v>0</v>
      </c>
      <c r="H36" s="43">
        <f>I36/100*18</f>
        <v>0</v>
      </c>
      <c r="I36" s="52">
        <f>(BN28+BQ28+BT28+BW28+BZ28+CC28+CF28)/7</f>
        <v>0</v>
      </c>
      <c r="J36" s="43">
        <f>K36/100*18</f>
        <v>0</v>
      </c>
      <c r="K36" s="52">
        <f>(CI28+CL28+CO28+CR28+CU28+CX28+DA28)/7</f>
        <v>0</v>
      </c>
    </row>
    <row r="37" spans="2:13" x14ac:dyDescent="0.3">
      <c r="B37" s="51" t="s">
        <v>757</v>
      </c>
      <c r="C37" s="51" t="s">
        <v>759</v>
      </c>
      <c r="D37" s="59">
        <f>E37/100*18</f>
        <v>0</v>
      </c>
      <c r="E37" s="52">
        <f>(Y28+AB28+AE28+AH28+AK28+AN28+AQ28)/7</f>
        <v>0</v>
      </c>
      <c r="F37" s="43">
        <f>G37/100*18</f>
        <v>0</v>
      </c>
      <c r="G37" s="52">
        <f>(AT28+AW28+AZ28+BC28+BF28+BI28+BL28)/7</f>
        <v>0</v>
      </c>
      <c r="H37" s="43">
        <f>I37/100*18</f>
        <v>0</v>
      </c>
      <c r="I37" s="52">
        <f>(BO28+BR28+BU28+BX28+CA28+CD28+CG28)/7</f>
        <v>0</v>
      </c>
      <c r="J37" s="43">
        <f>K37/100*18</f>
        <v>0</v>
      </c>
      <c r="K37" s="52">
        <f>(CJ28+CM28+CP28+CS28+CV28+CY28+DB28)/7</f>
        <v>0</v>
      </c>
    </row>
    <row r="38" spans="2:13" x14ac:dyDescent="0.3">
      <c r="B38" s="51" t="s">
        <v>758</v>
      </c>
      <c r="C38" s="51" t="s">
        <v>759</v>
      </c>
      <c r="D38" s="59">
        <f>E38/100*18</f>
        <v>0</v>
      </c>
      <c r="E38" s="52">
        <f>(Z28+AC28+AF28+AI28+AL28+AO28+AR28)/7</f>
        <v>0</v>
      </c>
      <c r="F38" s="43">
        <f>G38/100*18</f>
        <v>0</v>
      </c>
      <c r="G38" s="52">
        <f>(AU28+AX28+BA28+BD28+BG28+BJ28+BM28)/7</f>
        <v>0</v>
      </c>
      <c r="H38" s="43">
        <f>I38/100*18</f>
        <v>0</v>
      </c>
      <c r="I38" s="52">
        <f>(BP28+BS28+BV28+BY28+CB28+CE28+CH28)/7</f>
        <v>0</v>
      </c>
      <c r="J38" s="43">
        <f>K38/100*18</f>
        <v>0</v>
      </c>
      <c r="K38" s="52">
        <f>(CK28+CN28+CQ28+CT28+CW28+CZ28+DC28)/7</f>
        <v>0</v>
      </c>
    </row>
    <row r="39" spans="2:13" x14ac:dyDescent="0.3">
      <c r="B39" s="51"/>
      <c r="C39" s="51"/>
      <c r="D39" s="57">
        <f t="shared" ref="D39:I39" si="8">SUM(D36:D38)</f>
        <v>0</v>
      </c>
      <c r="E39" s="57">
        <f t="shared" si="8"/>
        <v>0</v>
      </c>
      <c r="F39" s="56">
        <f t="shared" si="8"/>
        <v>0</v>
      </c>
      <c r="G39" s="56">
        <f t="shared" si="8"/>
        <v>0</v>
      </c>
      <c r="H39" s="56">
        <f t="shared" si="8"/>
        <v>0</v>
      </c>
      <c r="I39" s="56">
        <f t="shared" si="8"/>
        <v>0</v>
      </c>
      <c r="J39" s="56">
        <f>SUM(J36:J38)</f>
        <v>0</v>
      </c>
      <c r="K39" s="56">
        <f>SUM(K36:K38)</f>
        <v>0</v>
      </c>
    </row>
    <row r="40" spans="2:13" x14ac:dyDescent="0.3">
      <c r="B40" s="51" t="s">
        <v>755</v>
      </c>
      <c r="C40" s="51" t="s">
        <v>761</v>
      </c>
      <c r="D40" s="59">
        <f>E40/100*18</f>
        <v>0</v>
      </c>
      <c r="E40" s="52">
        <f>(DD28+DG28+DJ28+DM28+DP28+DS28+DV28)/7</f>
        <v>0</v>
      </c>
      <c r="F40" s="50"/>
      <c r="G40" s="50"/>
      <c r="H40" s="50"/>
      <c r="I40" s="50"/>
      <c r="J40" s="50"/>
      <c r="K40" s="50"/>
    </row>
    <row r="41" spans="2:13" x14ac:dyDescent="0.3">
      <c r="B41" s="51" t="s">
        <v>757</v>
      </c>
      <c r="C41" s="51" t="s">
        <v>761</v>
      </c>
      <c r="D41" s="59">
        <f>E41/100*18</f>
        <v>0</v>
      </c>
      <c r="E41" s="52">
        <f>(DD28+DG28+DJ28+DM28+DP28+DS28+DV28)/7</f>
        <v>0</v>
      </c>
      <c r="F41" s="50"/>
      <c r="G41" s="50"/>
      <c r="H41" s="50"/>
      <c r="I41" s="50"/>
      <c r="J41" s="50"/>
      <c r="K41" s="50"/>
    </row>
    <row r="42" spans="2:13" x14ac:dyDescent="0.3">
      <c r="B42" s="51" t="s">
        <v>758</v>
      </c>
      <c r="C42" s="51" t="s">
        <v>761</v>
      </c>
      <c r="D42" s="59">
        <f>E42/100*18</f>
        <v>0</v>
      </c>
      <c r="E42" s="52">
        <f>(DF28+DI28+DL28+DO28+DR28+DU28+DX28)/7</f>
        <v>0</v>
      </c>
      <c r="F42" s="50"/>
      <c r="G42" s="50"/>
      <c r="H42" s="50"/>
      <c r="I42" s="50"/>
      <c r="J42" s="50"/>
      <c r="K42" s="50"/>
    </row>
    <row r="43" spans="2:13" x14ac:dyDescent="0.3">
      <c r="B43" s="53"/>
      <c r="C43" s="53"/>
      <c r="D43" s="60">
        <f>SUM(D40:D42)</f>
        <v>0</v>
      </c>
      <c r="E43" s="60">
        <f>SUM(E40:E42)</f>
        <v>0</v>
      </c>
      <c r="F43" s="50"/>
      <c r="G43" s="50"/>
      <c r="H43" s="50"/>
      <c r="I43" s="50"/>
      <c r="J43" s="50"/>
      <c r="K43" s="50"/>
    </row>
    <row r="44" spans="2:13" x14ac:dyDescent="0.3">
      <c r="B44" s="51"/>
      <c r="C44" s="51"/>
      <c r="D44" s="186" t="s">
        <v>330</v>
      </c>
      <c r="E44" s="186"/>
      <c r="F44" s="184" t="s">
        <v>325</v>
      </c>
      <c r="G44" s="184"/>
      <c r="H44" s="184" t="s">
        <v>331</v>
      </c>
      <c r="I44" s="184"/>
      <c r="J44" s="184" t="s">
        <v>332</v>
      </c>
      <c r="K44" s="184"/>
      <c r="L44" s="153" t="s">
        <v>43</v>
      </c>
      <c r="M44" s="153"/>
    </row>
    <row r="45" spans="2:13" x14ac:dyDescent="0.3">
      <c r="B45" s="51" t="s">
        <v>755</v>
      </c>
      <c r="C45" s="51" t="s">
        <v>760</v>
      </c>
      <c r="D45" s="59">
        <f>E45/100*18</f>
        <v>0</v>
      </c>
      <c r="E45" s="52">
        <f>(DY28+EB28+EE28+EH28+EK28+EN28+EQ28)/7</f>
        <v>0</v>
      </c>
      <c r="F45" s="43">
        <f>G45/100*18</f>
        <v>0</v>
      </c>
      <c r="G45" s="52">
        <f>(ET28+EW28+EZ28+FC28+FF28+FI28+FL28)/7</f>
        <v>0</v>
      </c>
      <c r="H45" s="43">
        <f>I45/100*18</f>
        <v>0</v>
      </c>
      <c r="I45" s="52">
        <f>(FO28+FR28+FU28+FX28+GA28+GD28+GG28)/7</f>
        <v>0</v>
      </c>
      <c r="J45" s="43">
        <f>K45/100*18</f>
        <v>0</v>
      </c>
      <c r="K45" s="52">
        <f>(GJ28+GM28+GP28+GS28+GV28+GY28+HB28)/7</f>
        <v>0</v>
      </c>
      <c r="L45" s="3">
        <f>M45/100*18</f>
        <v>0</v>
      </c>
      <c r="M45" s="32">
        <f>(HE28+HH28+HK28+HN28+HQ28+HT28+HW28)/7</f>
        <v>0</v>
      </c>
    </row>
    <row r="46" spans="2:13" x14ac:dyDescent="0.3">
      <c r="B46" s="51" t="s">
        <v>757</v>
      </c>
      <c r="C46" s="51" t="s">
        <v>760</v>
      </c>
      <c r="D46" s="59">
        <f>E46/100*18</f>
        <v>0</v>
      </c>
      <c r="E46" s="52">
        <f>(DZ28+EC28+EF28+EI28+EL28+EO28+ER28)/7</f>
        <v>0</v>
      </c>
      <c r="F46" s="43">
        <f>G46/100*18</f>
        <v>0</v>
      </c>
      <c r="G46" s="52">
        <f>(EU28+EX28+FA28+FD28+FG28+FJ28+FM28)/7</f>
        <v>0</v>
      </c>
      <c r="H46" s="43">
        <f>I46/100*18</f>
        <v>0</v>
      </c>
      <c r="I46" s="52">
        <f>(FP28+FS28+FV28+FY28+GB28+GE28+GH28)/7</f>
        <v>0</v>
      </c>
      <c r="J46" s="43">
        <f>K46/100*18</f>
        <v>0</v>
      </c>
      <c r="K46" s="52">
        <f>(GK28+GN28+GQ28+GT28+GW28+GZ28+HC28)/7</f>
        <v>0</v>
      </c>
      <c r="L46" s="3">
        <f>M46/100*18</f>
        <v>0</v>
      </c>
      <c r="M46" s="32">
        <f>(HF28+HI28+HL28+HO28+HR28+HU28+HX28)/7</f>
        <v>0</v>
      </c>
    </row>
    <row r="47" spans="2:13" x14ac:dyDescent="0.3">
      <c r="B47" s="51" t="s">
        <v>758</v>
      </c>
      <c r="C47" s="51" t="s">
        <v>760</v>
      </c>
      <c r="D47" s="59">
        <f>E47/100*18</f>
        <v>0</v>
      </c>
      <c r="E47" s="52">
        <f>(EA28+ED28+EG28+EJ28+EM28+EP28+ES28)/7</f>
        <v>0</v>
      </c>
      <c r="F47" s="43">
        <f>G47/100*18</f>
        <v>0</v>
      </c>
      <c r="G47" s="52">
        <f>(EV28+EY28+FB28+FE28+FH28+FK28+FN28)/7</f>
        <v>0</v>
      </c>
      <c r="H47" s="43">
        <f>I47/100*18</f>
        <v>0</v>
      </c>
      <c r="I47" s="52">
        <f>(FQ28+FT28+FW28+FZ28+GC28+GF28+GI28)/7</f>
        <v>0</v>
      </c>
      <c r="J47" s="43">
        <f>K47/100*18</f>
        <v>0</v>
      </c>
      <c r="K47" s="52">
        <f>(GL28+GO28+GR28+GU28+GX28+HA28+HD28)/7</f>
        <v>0</v>
      </c>
      <c r="L47" s="3">
        <f>M47/100*18</f>
        <v>0</v>
      </c>
      <c r="M47" s="32">
        <f>(HG28+HJ28+HM28+HP28+HS28+HV28+HY28)/7</f>
        <v>0</v>
      </c>
    </row>
    <row r="48" spans="2:13" x14ac:dyDescent="0.3">
      <c r="B48" s="51"/>
      <c r="C48" s="51"/>
      <c r="D48" s="57">
        <f t="shared" ref="D48:K48" si="9">SUM(D45:D47)</f>
        <v>0</v>
      </c>
      <c r="E48" s="57">
        <f t="shared" si="9"/>
        <v>0</v>
      </c>
      <c r="F48" s="56">
        <f t="shared" si="9"/>
        <v>0</v>
      </c>
      <c r="G48" s="56">
        <f t="shared" si="9"/>
        <v>0</v>
      </c>
      <c r="H48" s="56">
        <f t="shared" si="9"/>
        <v>0</v>
      </c>
      <c r="I48" s="56">
        <f t="shared" si="9"/>
        <v>0</v>
      </c>
      <c r="J48" s="56">
        <f t="shared" si="9"/>
        <v>0</v>
      </c>
      <c r="K48" s="56">
        <f t="shared" si="9"/>
        <v>0</v>
      </c>
      <c r="L48" s="33">
        <f>SUM(L45:L47)</f>
        <v>0</v>
      </c>
      <c r="M48" s="33">
        <f>SUM(M45:M47)</f>
        <v>0</v>
      </c>
    </row>
    <row r="49" spans="2:11" x14ac:dyDescent="0.3">
      <c r="B49" s="51" t="s">
        <v>755</v>
      </c>
      <c r="C49" s="51" t="s">
        <v>762</v>
      </c>
      <c r="D49" s="59">
        <f>E49/100*18</f>
        <v>0</v>
      </c>
      <c r="E49" s="52">
        <f>(HZ28+IC28+IF28+II28+IL28+IO28+IR28)/7</f>
        <v>0</v>
      </c>
      <c r="F49" s="50"/>
      <c r="G49" s="50"/>
      <c r="H49" s="50"/>
      <c r="I49" s="50"/>
      <c r="J49" s="50"/>
      <c r="K49" s="50"/>
    </row>
    <row r="50" spans="2:11" x14ac:dyDescent="0.3">
      <c r="B50" s="51" t="s">
        <v>757</v>
      </c>
      <c r="C50" s="51" t="s">
        <v>762</v>
      </c>
      <c r="D50" s="59">
        <f>E50/100*18</f>
        <v>0</v>
      </c>
      <c r="E50" s="52">
        <f>(IA28+ID28+IG28+IJ28+IM28+IP28+IS28)/7</f>
        <v>0</v>
      </c>
      <c r="F50" s="50"/>
      <c r="G50" s="50"/>
      <c r="H50" s="50"/>
      <c r="I50" s="50"/>
      <c r="J50" s="50"/>
      <c r="K50" s="50"/>
    </row>
    <row r="51" spans="2:11" x14ac:dyDescent="0.3">
      <c r="B51" s="51" t="s">
        <v>758</v>
      </c>
      <c r="C51" s="51" t="s">
        <v>762</v>
      </c>
      <c r="D51" s="59">
        <f>E51/100*18</f>
        <v>0</v>
      </c>
      <c r="E51" s="52">
        <f>(IB28+IE28+IH28+IK28+IN28+IQ28+IT28)/7</f>
        <v>0</v>
      </c>
      <c r="F51" s="50"/>
      <c r="G51" s="50"/>
      <c r="H51" s="50"/>
      <c r="I51" s="50"/>
      <c r="J51" s="50"/>
      <c r="K51" s="50"/>
    </row>
    <row r="52" spans="2:11" x14ac:dyDescent="0.3">
      <c r="B52" s="51"/>
      <c r="C52" s="51"/>
      <c r="D52" s="57">
        <f>SUM(D49:D51)</f>
        <v>0</v>
      </c>
      <c r="E52" s="57">
        <f>SUM(E49:E51)</f>
        <v>0</v>
      </c>
      <c r="F52" s="50"/>
      <c r="G52" s="50"/>
      <c r="H52" s="50"/>
      <c r="I52" s="50"/>
      <c r="J52" s="50"/>
      <c r="K52" s="50"/>
    </row>
  </sheetData>
  <mergeCells count="200">
    <mergeCell ref="IR2:IS2"/>
    <mergeCell ref="C7:E7"/>
    <mergeCell ref="F7:H7"/>
    <mergeCell ref="C6:E6"/>
    <mergeCell ref="F6:H6"/>
    <mergeCell ref="I6:K6"/>
    <mergeCell ref="L6:N6"/>
    <mergeCell ref="C4:W4"/>
    <mergeCell ref="C5:W5"/>
    <mergeCell ref="X7:Z7"/>
    <mergeCell ref="AA7:AC7"/>
    <mergeCell ref="AD7:AF7"/>
    <mergeCell ref="AG7:AI7"/>
    <mergeCell ref="AJ7:AL7"/>
    <mergeCell ref="AM7:AO7"/>
    <mergeCell ref="AS7:AU7"/>
    <mergeCell ref="AV7:AX7"/>
    <mergeCell ref="AY7:BA7"/>
    <mergeCell ref="BB7:BD7"/>
    <mergeCell ref="BE7:BG7"/>
    <mergeCell ref="BH7:BJ7"/>
    <mergeCell ref="AS5:BM5"/>
    <mergeCell ref="AS6:AU6"/>
    <mergeCell ref="BH6:BJ6"/>
    <mergeCell ref="A4:A8"/>
    <mergeCell ref="B4:B8"/>
    <mergeCell ref="X5:AR5"/>
    <mergeCell ref="X6:Z6"/>
    <mergeCell ref="AA6:AC6"/>
    <mergeCell ref="AD6:AF6"/>
    <mergeCell ref="AG6:AI6"/>
    <mergeCell ref="AJ6:AL6"/>
    <mergeCell ref="AM6:AO6"/>
    <mergeCell ref="AP6:AR6"/>
    <mergeCell ref="O6:Q6"/>
    <mergeCell ref="R6:T6"/>
    <mergeCell ref="U6:W6"/>
    <mergeCell ref="I7:K7"/>
    <mergeCell ref="L7:N7"/>
    <mergeCell ref="O7:Q7"/>
    <mergeCell ref="R7:T7"/>
    <mergeCell ref="U7:W7"/>
    <mergeCell ref="AP7:AR7"/>
    <mergeCell ref="X4:DC4"/>
    <mergeCell ref="AV6:AX6"/>
    <mergeCell ref="AY6:BA6"/>
    <mergeCell ref="BB6:BD6"/>
    <mergeCell ref="BE6:BG6"/>
    <mergeCell ref="BK6:BM6"/>
    <mergeCell ref="BQ7:BS7"/>
    <mergeCell ref="BT7:BV7"/>
    <mergeCell ref="BW7:BY7"/>
    <mergeCell ref="BZ7:CB7"/>
    <mergeCell ref="CC7:CE7"/>
    <mergeCell ref="CF7:CH7"/>
    <mergeCell ref="BK7:BM7"/>
    <mergeCell ref="BN5:CH5"/>
    <mergeCell ref="BN6:BP6"/>
    <mergeCell ref="BQ6:BS6"/>
    <mergeCell ref="BT6:BV6"/>
    <mergeCell ref="BW6:BY6"/>
    <mergeCell ref="BZ6:CB6"/>
    <mergeCell ref="CC6:CE6"/>
    <mergeCell ref="CF6:CH6"/>
    <mergeCell ref="BN7:BP7"/>
    <mergeCell ref="CI7:CK7"/>
    <mergeCell ref="CL7:CN7"/>
    <mergeCell ref="CO7:CQ7"/>
    <mergeCell ref="CR7:CT7"/>
    <mergeCell ref="CU7:CW7"/>
    <mergeCell ref="CX7:CZ7"/>
    <mergeCell ref="CI5:DC5"/>
    <mergeCell ref="CI6:CK6"/>
    <mergeCell ref="CL6:CN6"/>
    <mergeCell ref="CO6:CQ6"/>
    <mergeCell ref="CR6:CT6"/>
    <mergeCell ref="CU6:CW6"/>
    <mergeCell ref="CX6:CZ6"/>
    <mergeCell ref="DA6:DC6"/>
    <mergeCell ref="DD4:DX4"/>
    <mergeCell ref="DD5:DX5"/>
    <mergeCell ref="DD6:DF6"/>
    <mergeCell ref="DG6:DI6"/>
    <mergeCell ref="DJ6:DL6"/>
    <mergeCell ref="DM6:DO6"/>
    <mergeCell ref="DP6:DR6"/>
    <mergeCell ref="DS6:DU6"/>
    <mergeCell ref="DV6:DX6"/>
    <mergeCell ref="DD7:DF7"/>
    <mergeCell ref="DG7:DI7"/>
    <mergeCell ref="DJ7:DL7"/>
    <mergeCell ref="DM7:DO7"/>
    <mergeCell ref="DP7:DR7"/>
    <mergeCell ref="DS7:DU7"/>
    <mergeCell ref="DV7:DX7"/>
    <mergeCell ref="DA7:DC7"/>
    <mergeCell ref="DY7:EA7"/>
    <mergeCell ref="EE7:EG7"/>
    <mergeCell ref="EH7:EJ7"/>
    <mergeCell ref="EK7:EM7"/>
    <mergeCell ref="EN7:EP7"/>
    <mergeCell ref="DY5:ES5"/>
    <mergeCell ref="DY6:EA6"/>
    <mergeCell ref="EB6:ED6"/>
    <mergeCell ref="EE6:EG6"/>
    <mergeCell ref="EH6:EJ6"/>
    <mergeCell ref="EK6:EM6"/>
    <mergeCell ref="EN6:EP6"/>
    <mergeCell ref="EQ6:ES6"/>
    <mergeCell ref="FO5:GI5"/>
    <mergeCell ref="FO6:FQ6"/>
    <mergeCell ref="FR6:FT6"/>
    <mergeCell ref="FU6:FW6"/>
    <mergeCell ref="FX6:FZ6"/>
    <mergeCell ref="GA6:GC6"/>
    <mergeCell ref="GD6:GF6"/>
    <mergeCell ref="GG6:GI6"/>
    <mergeCell ref="ET7:EV7"/>
    <mergeCell ref="EW7:EY7"/>
    <mergeCell ref="EZ7:FB7"/>
    <mergeCell ref="FC7:FE7"/>
    <mergeCell ref="FF7:FH7"/>
    <mergeCell ref="FI7:FK7"/>
    <mergeCell ref="FL7:FN7"/>
    <mergeCell ref="ET5:FN5"/>
    <mergeCell ref="ET6:EV6"/>
    <mergeCell ref="EW6:EY6"/>
    <mergeCell ref="EZ6:FB6"/>
    <mergeCell ref="FC6:FE6"/>
    <mergeCell ref="FF6:FH6"/>
    <mergeCell ref="FI6:FK6"/>
    <mergeCell ref="GV6:GX6"/>
    <mergeCell ref="GY6:HA6"/>
    <mergeCell ref="HB6:HD6"/>
    <mergeCell ref="GJ7:GL7"/>
    <mergeCell ref="FO7:FQ7"/>
    <mergeCell ref="FR7:FT7"/>
    <mergeCell ref="FU7:FW7"/>
    <mergeCell ref="FX7:FZ7"/>
    <mergeCell ref="GA7:GC7"/>
    <mergeCell ref="GD7:GF7"/>
    <mergeCell ref="DY4:HY4"/>
    <mergeCell ref="HZ4:IT4"/>
    <mergeCell ref="HZ5:IT5"/>
    <mergeCell ref="HZ6:IB6"/>
    <mergeCell ref="IC6:IE6"/>
    <mergeCell ref="IF6:IH6"/>
    <mergeCell ref="II6:IK6"/>
    <mergeCell ref="IL6:IN6"/>
    <mergeCell ref="IO6:IQ6"/>
    <mergeCell ref="FL6:FN6"/>
    <mergeCell ref="IR6:IT6"/>
    <mergeCell ref="HE5:HY5"/>
    <mergeCell ref="HE6:HG6"/>
    <mergeCell ref="HH6:HJ6"/>
    <mergeCell ref="HK6:HM6"/>
    <mergeCell ref="HN6:HP6"/>
    <mergeCell ref="HQ6:HS6"/>
    <mergeCell ref="HT6:HV6"/>
    <mergeCell ref="HW6:HY6"/>
    <mergeCell ref="GJ5:HD5"/>
    <mergeCell ref="GJ6:GL6"/>
    <mergeCell ref="GM6:GO6"/>
    <mergeCell ref="GP6:GR6"/>
    <mergeCell ref="GS6:GU6"/>
    <mergeCell ref="HZ7:IB7"/>
    <mergeCell ref="IC7:IE7"/>
    <mergeCell ref="IF7:IH7"/>
    <mergeCell ref="II7:IK7"/>
    <mergeCell ref="IL7:IN7"/>
    <mergeCell ref="IO7:IQ7"/>
    <mergeCell ref="IR7:IT7"/>
    <mergeCell ref="HW7:HY7"/>
    <mergeCell ref="J35:K35"/>
    <mergeCell ref="HE7:HG7"/>
    <mergeCell ref="HH7:HJ7"/>
    <mergeCell ref="HK7:HM7"/>
    <mergeCell ref="HN7:HP7"/>
    <mergeCell ref="HQ7:HS7"/>
    <mergeCell ref="HT7:HV7"/>
    <mergeCell ref="GM7:GO7"/>
    <mergeCell ref="GP7:GR7"/>
    <mergeCell ref="GS7:GU7"/>
    <mergeCell ref="GV7:GX7"/>
    <mergeCell ref="GY7:HA7"/>
    <mergeCell ref="HB7:HD7"/>
    <mergeCell ref="GG7:GI7"/>
    <mergeCell ref="EQ7:ES7"/>
    <mergeCell ref="EB7:ED7"/>
    <mergeCell ref="D44:E44"/>
    <mergeCell ref="F44:G44"/>
    <mergeCell ref="H44:I44"/>
    <mergeCell ref="J44:K44"/>
    <mergeCell ref="L44:M44"/>
    <mergeCell ref="A27:B27"/>
    <mergeCell ref="A28:B28"/>
    <mergeCell ref="B30:E30"/>
    <mergeCell ref="D35:E35"/>
    <mergeCell ref="F35:G35"/>
    <mergeCell ref="H35:I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группаРАДУГА</vt:lpstr>
      <vt:lpstr>Предшкольная группа</vt:lpstr>
      <vt:lpstr>Предшкольный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2024-10-01T09:01:45Z</dcterms:modified>
</cp:coreProperties>
</file>