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ттестация   РАДУГА\2022-2023\"/>
    </mc:Choice>
  </mc:AlternateContent>
  <xr:revisionPtr revIDLastSave="0" documentId="13_ncr:1_{FF2B9201-4680-4D32-84C6-F49949D0C777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 год" sheetId="1" r:id="rId1"/>
    <sheet name="2 года" sheetId="2" r:id="rId2"/>
    <sheet name="3 годаРАДУГА" sheetId="3" r:id="rId3"/>
    <sheet name="5 лет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3" l="1"/>
  <c r="E36" i="3"/>
  <c r="E34" i="3"/>
  <c r="D36" i="3"/>
  <c r="D35" i="3"/>
  <c r="D34" i="3"/>
  <c r="E43" i="3"/>
  <c r="E44" i="3"/>
  <c r="E42" i="3"/>
  <c r="D44" i="3"/>
  <c r="D43" i="3"/>
  <c r="D42" i="3"/>
  <c r="E39" i="3"/>
  <c r="E40" i="3"/>
  <c r="E38" i="3"/>
  <c r="D40" i="3"/>
  <c r="D39" i="3"/>
  <c r="D38" i="3"/>
  <c r="E51" i="3"/>
  <c r="E52" i="3"/>
  <c r="E50" i="3"/>
  <c r="E47" i="3"/>
  <c r="E48" i="3"/>
  <c r="E46" i="3"/>
  <c r="D52" i="3"/>
  <c r="D51" i="3"/>
  <c r="D50" i="3"/>
  <c r="D48" i="3"/>
  <c r="D47" i="3"/>
  <c r="D46" i="3"/>
  <c r="AZ31" i="3" l="1"/>
  <c r="BA31" i="3"/>
  <c r="BD31" i="3"/>
  <c r="BG31" i="3"/>
  <c r="BI31" i="3"/>
  <c r="BJ31" i="3"/>
  <c r="AZ30" i="3"/>
  <c r="BA30" i="3"/>
  <c r="BB30" i="3"/>
  <c r="BB31" i="3" s="1"/>
  <c r="BC30" i="3"/>
  <c r="BC31" i="3" s="1"/>
  <c r="BD30" i="3"/>
  <c r="BE30" i="3"/>
  <c r="BE31" i="3" s="1"/>
  <c r="BF30" i="3"/>
  <c r="BF31" i="3" s="1"/>
  <c r="BG30" i="3"/>
  <c r="BH30" i="3"/>
  <c r="BH31" i="3" s="1"/>
  <c r="BI30" i="3"/>
  <c r="BJ30" i="3"/>
  <c r="D30" i="3" l="1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Q30" i="3"/>
  <c r="ER30" i="3"/>
  <c r="ES30" i="3"/>
  <c r="ET30" i="3"/>
  <c r="EU30" i="3"/>
  <c r="EV30" i="3"/>
  <c r="EW30" i="3"/>
  <c r="EX30" i="3"/>
  <c r="EY30" i="3"/>
  <c r="EZ30" i="3"/>
  <c r="FA30" i="3"/>
  <c r="FB30" i="3"/>
  <c r="FC30" i="3"/>
  <c r="FD30" i="3"/>
  <c r="FE30" i="3"/>
  <c r="FF30" i="3"/>
  <c r="FG30" i="3"/>
  <c r="FH30" i="3"/>
  <c r="FI30" i="3"/>
  <c r="FJ30" i="3"/>
  <c r="FK30" i="3"/>
  <c r="FL30" i="3"/>
  <c r="FM30" i="3"/>
  <c r="FN30" i="3"/>
  <c r="FO30" i="3"/>
  <c r="FP30" i="3"/>
  <c r="FQ30" i="3"/>
  <c r="FR30" i="3"/>
  <c r="FS30" i="3"/>
  <c r="FT30" i="3"/>
  <c r="FU30" i="3"/>
  <c r="FV30" i="3"/>
  <c r="FW30" i="3"/>
  <c r="FX30" i="3"/>
  <c r="FY30" i="3"/>
  <c r="FZ30" i="3"/>
  <c r="GA30" i="3"/>
  <c r="GB30" i="3"/>
  <c r="GC30" i="3"/>
  <c r="GD30" i="3"/>
  <c r="GE30" i="3"/>
  <c r="GF30" i="3"/>
  <c r="GG30" i="3"/>
  <c r="GH30" i="3"/>
  <c r="GI30" i="3"/>
  <c r="GJ30" i="3"/>
  <c r="GK30" i="3"/>
  <c r="GL30" i="3"/>
  <c r="GM30" i="3"/>
  <c r="GN30" i="3"/>
  <c r="GO30" i="3"/>
  <c r="GP30" i="3"/>
  <c r="GQ30" i="3"/>
  <c r="GR30" i="3"/>
  <c r="GS30" i="3"/>
  <c r="GT30" i="3"/>
  <c r="GU30" i="3"/>
  <c r="GV30" i="3"/>
  <c r="GW30" i="3"/>
  <c r="GX30" i="3"/>
  <c r="GY30" i="3"/>
  <c r="GZ30" i="3"/>
  <c r="HA30" i="3"/>
  <c r="HB30" i="3"/>
  <c r="HC30" i="3"/>
  <c r="HD30" i="3"/>
  <c r="HE30" i="3"/>
  <c r="HF30" i="3"/>
  <c r="HG30" i="3"/>
  <c r="HH30" i="3"/>
  <c r="HI30" i="3"/>
  <c r="HJ30" i="3"/>
  <c r="HK30" i="3"/>
  <c r="HL30" i="3"/>
  <c r="HM30" i="3"/>
  <c r="HN30" i="3"/>
  <c r="HO30" i="3"/>
  <c r="HP30" i="3"/>
  <c r="HQ30" i="3"/>
  <c r="HR30" i="3"/>
  <c r="HS30" i="3"/>
  <c r="HT30" i="3"/>
  <c r="HU30" i="3"/>
  <c r="HV30" i="3"/>
  <c r="HW30" i="3"/>
  <c r="HX30" i="3"/>
  <c r="HY30" i="3"/>
  <c r="HZ30" i="3"/>
  <c r="IA30" i="3"/>
  <c r="IB30" i="3"/>
  <c r="IC30" i="3"/>
  <c r="ID30" i="3"/>
  <c r="IE30" i="3"/>
  <c r="IF30" i="3"/>
  <c r="IG30" i="3"/>
  <c r="IH30" i="3"/>
  <c r="II30" i="3"/>
  <c r="IJ30" i="3"/>
  <c r="IK30" i="3"/>
  <c r="IL30" i="3"/>
  <c r="IM30" i="3"/>
  <c r="IN30" i="3"/>
  <c r="IO30" i="3"/>
  <c r="IP30" i="3"/>
  <c r="IQ30" i="3"/>
  <c r="IR30" i="3"/>
  <c r="IS30" i="3"/>
  <c r="IT30" i="3"/>
  <c r="IU30" i="3"/>
  <c r="IV30" i="3"/>
  <c r="IW30" i="3"/>
  <c r="IX30" i="3"/>
  <c r="IY30" i="3"/>
  <c r="IZ30" i="3"/>
  <c r="JA30" i="3"/>
  <c r="JB30" i="3"/>
  <c r="JC30" i="3"/>
  <c r="JD30" i="3"/>
  <c r="JE30" i="3"/>
  <c r="JF30" i="3"/>
  <c r="JG30" i="3"/>
  <c r="JH30" i="3"/>
  <c r="JI30" i="3"/>
  <c r="JJ30" i="3"/>
  <c r="JK30" i="3"/>
  <c r="JL30" i="3"/>
  <c r="JM30" i="3"/>
  <c r="JN30" i="3"/>
  <c r="JO30" i="3"/>
  <c r="JP30" i="3"/>
  <c r="JQ30" i="3"/>
  <c r="JR30" i="3"/>
  <c r="JS30" i="3"/>
  <c r="JT30" i="3"/>
  <c r="JU30" i="3"/>
  <c r="JV30" i="3"/>
  <c r="JW30" i="3"/>
  <c r="JX30" i="3"/>
  <c r="JY30" i="3"/>
  <c r="JZ30" i="3"/>
  <c r="KA30" i="3"/>
  <c r="KB30" i="3"/>
  <c r="KC30" i="3"/>
  <c r="KD30" i="3"/>
  <c r="KE30" i="3"/>
  <c r="KF30" i="3"/>
  <c r="KG30" i="3"/>
  <c r="KH30" i="3"/>
  <c r="KI30" i="3"/>
  <c r="KJ30" i="3"/>
  <c r="KK30" i="3"/>
  <c r="KL30" i="3"/>
  <c r="KM30" i="3"/>
  <c r="KN30" i="3"/>
  <c r="KO30" i="3"/>
  <c r="KP30" i="3"/>
  <c r="KQ30" i="3"/>
  <c r="KR30" i="3"/>
  <c r="KS30" i="3"/>
  <c r="KT30" i="3"/>
  <c r="KU30" i="3"/>
  <c r="KV30" i="3"/>
  <c r="KW30" i="3"/>
  <c r="KX30" i="3"/>
  <c r="KY30" i="3"/>
  <c r="KZ30" i="3"/>
  <c r="LA30" i="3"/>
  <c r="LB30" i="3"/>
  <c r="LC30" i="3"/>
  <c r="LD30" i="3"/>
  <c r="LE30" i="3"/>
  <c r="LF30" i="3"/>
  <c r="LG30" i="3"/>
  <c r="LH30" i="3"/>
  <c r="LI30" i="3"/>
  <c r="LJ30" i="3"/>
  <c r="LK30" i="3"/>
  <c r="LL30" i="3"/>
  <c r="LM30" i="3"/>
  <c r="LN30" i="3"/>
  <c r="LO30" i="3"/>
  <c r="LP30" i="3"/>
  <c r="LQ30" i="3"/>
  <c r="LR30" i="3"/>
  <c r="LS30" i="3"/>
  <c r="LT30" i="3"/>
  <c r="LU30" i="3"/>
  <c r="LV30" i="3"/>
  <c r="LW30" i="3"/>
  <c r="LX30" i="3"/>
  <c r="LY30" i="3"/>
  <c r="LZ30" i="3"/>
  <c r="MA30" i="3"/>
  <c r="MB30" i="3"/>
  <c r="MC30" i="3"/>
  <c r="MD30" i="3"/>
  <c r="ME30" i="3"/>
  <c r="MF30" i="3"/>
  <c r="MG30" i="3"/>
  <c r="MH30" i="3"/>
  <c r="MI30" i="3"/>
  <c r="MJ30" i="3"/>
  <c r="MK30" i="3"/>
  <c r="ML30" i="3"/>
  <c r="MM30" i="3"/>
  <c r="MN30" i="3"/>
  <c r="MO30" i="3"/>
  <c r="MP30" i="3"/>
  <c r="MQ30" i="3"/>
  <c r="MR30" i="3"/>
  <c r="MS30" i="3"/>
  <c r="MT30" i="3"/>
  <c r="MU30" i="3"/>
  <c r="MV30" i="3"/>
  <c r="MW30" i="3"/>
  <c r="MX30" i="3"/>
  <c r="C30" i="3" l="1"/>
  <c r="D31" i="3" l="1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EF31" i="3"/>
  <c r="EG31" i="3"/>
  <c r="EH31" i="3"/>
  <c r="EI31" i="3"/>
  <c r="EJ31" i="3"/>
  <c r="EK31" i="3"/>
  <c r="EL31" i="3"/>
  <c r="EM31" i="3"/>
  <c r="EN31" i="3"/>
  <c r="EO31" i="3"/>
  <c r="EP31" i="3"/>
  <c r="EQ31" i="3"/>
  <c r="ER31" i="3"/>
  <c r="ES31" i="3"/>
  <c r="ET31" i="3"/>
  <c r="EU31" i="3"/>
  <c r="EV31" i="3"/>
  <c r="EW31" i="3"/>
  <c r="EX31" i="3"/>
  <c r="EY31" i="3"/>
  <c r="EZ31" i="3"/>
  <c r="FA31" i="3"/>
  <c r="FB31" i="3"/>
  <c r="FC31" i="3"/>
  <c r="FD31" i="3"/>
  <c r="FE31" i="3"/>
  <c r="FF31" i="3"/>
  <c r="FG31" i="3"/>
  <c r="FH31" i="3"/>
  <c r="FI31" i="3"/>
  <c r="FJ31" i="3"/>
  <c r="FK31" i="3"/>
  <c r="FL31" i="3"/>
  <c r="FM31" i="3"/>
  <c r="FN31" i="3"/>
  <c r="FO31" i="3"/>
  <c r="FP31" i="3"/>
  <c r="FQ31" i="3"/>
  <c r="FR31" i="3"/>
  <c r="FS31" i="3"/>
  <c r="FT31" i="3"/>
  <c r="FU31" i="3"/>
  <c r="FV31" i="3"/>
  <c r="FW31" i="3"/>
  <c r="FX31" i="3"/>
  <c r="FY31" i="3"/>
  <c r="FZ31" i="3"/>
  <c r="GA31" i="3"/>
  <c r="GB31" i="3"/>
  <c r="GC31" i="3"/>
  <c r="GD31" i="3"/>
  <c r="GE31" i="3"/>
  <c r="GF31" i="3"/>
  <c r="GG31" i="3"/>
  <c r="GH31" i="3"/>
  <c r="GI31" i="3"/>
  <c r="GJ31" i="3"/>
  <c r="GK31" i="3"/>
  <c r="GL31" i="3"/>
  <c r="GM31" i="3"/>
  <c r="GN31" i="3"/>
  <c r="GO31" i="3"/>
  <c r="GP31" i="3"/>
  <c r="GQ31" i="3"/>
  <c r="GR31" i="3"/>
  <c r="GS31" i="3"/>
  <c r="GT31" i="3"/>
  <c r="GU31" i="3"/>
  <c r="GV31" i="3"/>
  <c r="GW31" i="3"/>
  <c r="GX31" i="3"/>
  <c r="GY31" i="3"/>
  <c r="GZ31" i="3"/>
  <c r="HA31" i="3"/>
  <c r="HB31" i="3"/>
  <c r="HC31" i="3"/>
  <c r="HD31" i="3"/>
  <c r="HE31" i="3"/>
  <c r="HF31" i="3"/>
  <c r="HG31" i="3"/>
  <c r="HH31" i="3"/>
  <c r="HI31" i="3"/>
  <c r="HJ31" i="3"/>
  <c r="HK31" i="3"/>
  <c r="HL31" i="3"/>
  <c r="HM31" i="3"/>
  <c r="HN31" i="3"/>
  <c r="HO31" i="3"/>
  <c r="HP31" i="3"/>
  <c r="HQ31" i="3"/>
  <c r="HR31" i="3"/>
  <c r="HS31" i="3"/>
  <c r="HT31" i="3"/>
  <c r="HU31" i="3"/>
  <c r="HV31" i="3"/>
  <c r="HW31" i="3"/>
  <c r="HX31" i="3"/>
  <c r="HY31" i="3"/>
  <c r="HZ31" i="3"/>
  <c r="IA31" i="3"/>
  <c r="IB31" i="3"/>
  <c r="IC31" i="3"/>
  <c r="ID31" i="3"/>
  <c r="IE31" i="3"/>
  <c r="IF31" i="3"/>
  <c r="IG31" i="3"/>
  <c r="IH31" i="3"/>
  <c r="II31" i="3"/>
  <c r="IJ31" i="3"/>
  <c r="IK31" i="3"/>
  <c r="IL31" i="3"/>
  <c r="IM31" i="3"/>
  <c r="IN31" i="3"/>
  <c r="IO31" i="3"/>
  <c r="IP31" i="3"/>
  <c r="IQ31" i="3"/>
  <c r="IS31" i="3"/>
  <c r="IT31" i="3"/>
  <c r="IU31" i="3"/>
  <c r="IV31" i="3"/>
  <c r="IW31" i="3"/>
  <c r="IX31" i="3"/>
  <c r="IY31" i="3"/>
  <c r="IZ31" i="3"/>
  <c r="JA31" i="3"/>
  <c r="JB31" i="3"/>
  <c r="JC31" i="3"/>
  <c r="JD31" i="3"/>
  <c r="JE31" i="3"/>
  <c r="JF31" i="3"/>
  <c r="JG31" i="3"/>
  <c r="JH31" i="3"/>
  <c r="JI31" i="3"/>
  <c r="JJ31" i="3"/>
  <c r="JK31" i="3"/>
  <c r="JL31" i="3"/>
  <c r="JM31" i="3"/>
  <c r="JN31" i="3"/>
  <c r="JO31" i="3"/>
  <c r="JP31" i="3"/>
  <c r="JQ31" i="3"/>
  <c r="JR31" i="3"/>
  <c r="JS31" i="3"/>
  <c r="JT31" i="3"/>
  <c r="JU31" i="3"/>
  <c r="JV31" i="3"/>
  <c r="JW31" i="3"/>
  <c r="JX31" i="3"/>
  <c r="JY31" i="3"/>
  <c r="JZ31" i="3"/>
  <c r="KA31" i="3"/>
  <c r="KB31" i="3"/>
  <c r="KC31" i="3"/>
  <c r="KD31" i="3"/>
  <c r="KE31" i="3"/>
  <c r="KF31" i="3"/>
  <c r="KG31" i="3"/>
  <c r="KH31" i="3"/>
  <c r="KI31" i="3"/>
  <c r="KJ31" i="3"/>
  <c r="KK31" i="3"/>
  <c r="KL31" i="3"/>
  <c r="KM31" i="3"/>
  <c r="KN31" i="3"/>
  <c r="KO31" i="3"/>
  <c r="KP31" i="3"/>
  <c r="KQ31" i="3"/>
  <c r="KR31" i="3"/>
  <c r="KS31" i="3"/>
  <c r="KT31" i="3"/>
  <c r="KU31" i="3"/>
  <c r="KV31" i="3"/>
  <c r="KW31" i="3"/>
  <c r="KX31" i="3"/>
  <c r="KY31" i="3"/>
  <c r="LB31" i="3"/>
  <c r="LE31" i="3"/>
  <c r="LF31" i="3"/>
  <c r="LG31" i="3"/>
  <c r="LH31" i="3"/>
  <c r="LK31" i="3"/>
  <c r="LL31" i="3"/>
  <c r="LN31" i="3"/>
  <c r="LP31" i="3"/>
  <c r="LQ31" i="3"/>
  <c r="LS31" i="3"/>
  <c r="LT31" i="3"/>
  <c r="LV31" i="3"/>
  <c r="LW31" i="3"/>
  <c r="LX31" i="3"/>
  <c r="LZ31" i="3"/>
  <c r="MC31" i="3"/>
  <c r="MD31" i="3"/>
  <c r="ME31" i="3"/>
  <c r="MF31" i="3"/>
  <c r="MG31" i="3"/>
  <c r="MH31" i="3"/>
  <c r="MI31" i="3"/>
  <c r="MJ31" i="3"/>
  <c r="MK31" i="3"/>
  <c r="ML31" i="3"/>
  <c r="MM31" i="3"/>
  <c r="MN31" i="3"/>
  <c r="MO31" i="3"/>
  <c r="MP31" i="3"/>
  <c r="MQ31" i="3"/>
  <c r="MR31" i="3"/>
  <c r="MS31" i="3"/>
  <c r="MT31" i="3"/>
  <c r="MU31" i="3"/>
  <c r="MV31" i="3"/>
  <c r="MW31" i="3"/>
  <c r="MX31" i="3"/>
  <c r="C31" i="3"/>
  <c r="D39" i="5" l="1"/>
  <c r="E39" i="5"/>
  <c r="E40" i="5" s="1"/>
  <c r="F39" i="5"/>
  <c r="G39" i="5"/>
  <c r="G40" i="5" s="1"/>
  <c r="H39" i="5"/>
  <c r="I39" i="5"/>
  <c r="I40" i="5" s="1"/>
  <c r="J39" i="5"/>
  <c r="J40" i="5" s="1"/>
  <c r="K39" i="5"/>
  <c r="K40" i="5" s="1"/>
  <c r="L39" i="5"/>
  <c r="M39" i="5"/>
  <c r="M40" i="5" s="1"/>
  <c r="N39" i="5"/>
  <c r="O39" i="5"/>
  <c r="O40" i="5" s="1"/>
  <c r="P39" i="5"/>
  <c r="Q39" i="5"/>
  <c r="R39" i="5"/>
  <c r="R40" i="5" s="1"/>
  <c r="S39" i="5"/>
  <c r="S40" i="5" s="1"/>
  <c r="T39" i="5"/>
  <c r="U39" i="5"/>
  <c r="U40" i="5" s="1"/>
  <c r="V39" i="5"/>
  <c r="W39" i="5"/>
  <c r="W40" i="5" s="1"/>
  <c r="X39" i="5"/>
  <c r="Y39" i="5"/>
  <c r="Y40" i="5" s="1"/>
  <c r="Z39" i="5"/>
  <c r="Z40" i="5" s="1"/>
  <c r="AA39" i="5"/>
  <c r="AA40" i="5" s="1"/>
  <c r="AB39" i="5"/>
  <c r="AC39" i="5"/>
  <c r="AC40" i="5" s="1"/>
  <c r="AD39" i="5"/>
  <c r="AE39" i="5"/>
  <c r="AE40" i="5" s="1"/>
  <c r="AF39" i="5"/>
  <c r="AG39" i="5"/>
  <c r="AH39" i="5"/>
  <c r="AI39" i="5"/>
  <c r="AI40" i="5" s="1"/>
  <c r="AJ39" i="5"/>
  <c r="AK39" i="5"/>
  <c r="AK40" i="5" s="1"/>
  <c r="AL39" i="5"/>
  <c r="AL40" i="5" s="1"/>
  <c r="AM39" i="5"/>
  <c r="AM40" i="5" s="1"/>
  <c r="AN39" i="5"/>
  <c r="AO39" i="5"/>
  <c r="AO40" i="5" s="1"/>
  <c r="AP39" i="5"/>
  <c r="AQ39" i="5"/>
  <c r="AQ40" i="5" s="1"/>
  <c r="AR39" i="5"/>
  <c r="AS39" i="5"/>
  <c r="AS40" i="5" s="1"/>
  <c r="AT39" i="5"/>
  <c r="AT40" i="5" s="1"/>
  <c r="AU39" i="5"/>
  <c r="AU40" i="5" s="1"/>
  <c r="AV39" i="5"/>
  <c r="AW39" i="5"/>
  <c r="AX39" i="5"/>
  <c r="AY39" i="5"/>
  <c r="AY40" i="5" s="1"/>
  <c r="AZ39" i="5"/>
  <c r="BA39" i="5"/>
  <c r="BA40" i="5" s="1"/>
  <c r="BB39" i="5"/>
  <c r="BB40" i="5" s="1"/>
  <c r="BC39" i="5"/>
  <c r="BC40" i="5" s="1"/>
  <c r="BD39" i="5"/>
  <c r="BE39" i="5"/>
  <c r="BE40" i="5" s="1"/>
  <c r="BF39" i="5"/>
  <c r="BG39" i="5"/>
  <c r="BG40" i="5" s="1"/>
  <c r="BH39" i="5"/>
  <c r="BI39" i="5"/>
  <c r="BI40" i="5" s="1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Q40" i="5" s="1"/>
  <c r="BR39" i="5"/>
  <c r="BS39" i="5"/>
  <c r="BS40" i="5" s="1"/>
  <c r="BT39" i="5"/>
  <c r="BU39" i="5"/>
  <c r="BU40" i="5" s="1"/>
  <c r="BV39" i="5"/>
  <c r="BV40" i="5" s="1"/>
  <c r="BW39" i="5"/>
  <c r="BW40" i="5" s="1"/>
  <c r="BX39" i="5"/>
  <c r="BY39" i="5"/>
  <c r="BY40" i="5" s="1"/>
  <c r="BZ39" i="5"/>
  <c r="CA39" i="5"/>
  <c r="CA40" i="5" s="1"/>
  <c r="CB39" i="5"/>
  <c r="CC39" i="5"/>
  <c r="CD39" i="5"/>
  <c r="CD40" i="5" s="1"/>
  <c r="CE39" i="5"/>
  <c r="CE40" i="5" s="1"/>
  <c r="CF39" i="5"/>
  <c r="CG39" i="5"/>
  <c r="CG40" i="5" s="1"/>
  <c r="CH39" i="5"/>
  <c r="CI39" i="5"/>
  <c r="CI40" i="5" s="1"/>
  <c r="CJ39" i="5"/>
  <c r="CK39" i="5"/>
  <c r="CK40" i="5" s="1"/>
  <c r="CL39" i="5"/>
  <c r="CL40" i="5" s="1"/>
  <c r="CM39" i="5"/>
  <c r="CM40" i="5" s="1"/>
  <c r="CN39" i="5"/>
  <c r="CO39" i="5"/>
  <c r="CO40" i="5" s="1"/>
  <c r="CP39" i="5"/>
  <c r="CQ39" i="5"/>
  <c r="CQ40" i="5" s="1"/>
  <c r="CR39" i="5"/>
  <c r="CS39" i="5"/>
  <c r="CT39" i="5"/>
  <c r="CU39" i="5"/>
  <c r="CU40" i="5" s="1"/>
  <c r="CV39" i="5"/>
  <c r="CW39" i="5"/>
  <c r="CW40" i="5" s="1"/>
  <c r="CX39" i="5"/>
  <c r="CX40" i="5" s="1"/>
  <c r="CY39" i="5"/>
  <c r="CY40" i="5" s="1"/>
  <c r="CZ39" i="5"/>
  <c r="DA39" i="5"/>
  <c r="DA40" i="5" s="1"/>
  <c r="DB39" i="5"/>
  <c r="DC39" i="5"/>
  <c r="DC40" i="5" s="1"/>
  <c r="DD39" i="5"/>
  <c r="DE39" i="5"/>
  <c r="DE40" i="5" s="1"/>
  <c r="DF39" i="5"/>
  <c r="DF40" i="5" s="1"/>
  <c r="DG39" i="5"/>
  <c r="DG40" i="5" s="1"/>
  <c r="DH39" i="5"/>
  <c r="DI39" i="5"/>
  <c r="DJ39" i="5"/>
  <c r="DK39" i="5"/>
  <c r="DK40" i="5" s="1"/>
  <c r="DL39" i="5"/>
  <c r="DM39" i="5"/>
  <c r="DM40" i="5" s="1"/>
  <c r="DN39" i="5"/>
  <c r="DN40" i="5" s="1"/>
  <c r="DO39" i="5"/>
  <c r="DO40" i="5" s="1"/>
  <c r="DP39" i="5"/>
  <c r="DQ39" i="5"/>
  <c r="DQ40" i="5" s="1"/>
  <c r="DR39" i="5"/>
  <c r="DS39" i="5"/>
  <c r="DS40" i="5" s="1"/>
  <c r="DT39" i="5"/>
  <c r="DU39" i="5"/>
  <c r="DU40" i="5" s="1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C40" i="5" s="1"/>
  <c r="ED39" i="5"/>
  <c r="EE39" i="5"/>
  <c r="EE40" i="5" s="1"/>
  <c r="EF39" i="5"/>
  <c r="EG39" i="5"/>
  <c r="EG40" i="5" s="1"/>
  <c r="EH39" i="5"/>
  <c r="EH40" i="5" s="1"/>
  <c r="EI39" i="5"/>
  <c r="EI40" i="5" s="1"/>
  <c r="EJ39" i="5"/>
  <c r="EK39" i="5"/>
  <c r="EK40" i="5" s="1"/>
  <c r="EL39" i="5"/>
  <c r="EM39" i="5"/>
  <c r="EM40" i="5" s="1"/>
  <c r="EN39" i="5"/>
  <c r="EO39" i="5"/>
  <c r="EP39" i="5"/>
  <c r="EP40" i="5" s="1"/>
  <c r="EQ39" i="5"/>
  <c r="EQ40" i="5" s="1"/>
  <c r="ER39" i="5"/>
  <c r="ES39" i="5"/>
  <c r="ES40" i="5" s="1"/>
  <c r="ET39" i="5"/>
  <c r="EU39" i="5"/>
  <c r="EU40" i="5" s="1"/>
  <c r="EV39" i="5"/>
  <c r="EW39" i="5"/>
  <c r="EW40" i="5" s="1"/>
  <c r="EX39" i="5"/>
  <c r="EX40" i="5" s="1"/>
  <c r="EY39" i="5"/>
  <c r="EY40" i="5" s="1"/>
  <c r="EZ39" i="5"/>
  <c r="FA39" i="5"/>
  <c r="FA40" i="5" s="1"/>
  <c r="FB39" i="5"/>
  <c r="FC39" i="5"/>
  <c r="FC40" i="5" s="1"/>
  <c r="FD39" i="5"/>
  <c r="FE39" i="5"/>
  <c r="FF39" i="5"/>
  <c r="FG39" i="5"/>
  <c r="FG40" i="5" s="1"/>
  <c r="FH39" i="5"/>
  <c r="FI39" i="5"/>
  <c r="FI40" i="5" s="1"/>
  <c r="FJ39" i="5"/>
  <c r="FJ40" i="5" s="1"/>
  <c r="FK39" i="5"/>
  <c r="FK40" i="5" s="1"/>
  <c r="FL39" i="5"/>
  <c r="FM39" i="5"/>
  <c r="FM40" i="5" s="1"/>
  <c r="FN39" i="5"/>
  <c r="FO39" i="5"/>
  <c r="FO40" i="5" s="1"/>
  <c r="FP39" i="5"/>
  <c r="FQ39" i="5"/>
  <c r="FQ40" i="5" s="1"/>
  <c r="FR39" i="5"/>
  <c r="FR40" i="5" s="1"/>
  <c r="FS39" i="5"/>
  <c r="FS40" i="5" s="1"/>
  <c r="FT39" i="5"/>
  <c r="FU39" i="5"/>
  <c r="FV39" i="5"/>
  <c r="FW39" i="5"/>
  <c r="FW40" i="5" s="1"/>
  <c r="FX39" i="5"/>
  <c r="FY39" i="5"/>
  <c r="FY40" i="5" s="1"/>
  <c r="FZ39" i="5"/>
  <c r="FZ40" i="5" s="1"/>
  <c r="GA39" i="5"/>
  <c r="GA40" i="5" s="1"/>
  <c r="GB39" i="5"/>
  <c r="GC39" i="5"/>
  <c r="GC40" i="5" s="1"/>
  <c r="GD39" i="5"/>
  <c r="GE39" i="5"/>
  <c r="GE40" i="5" s="1"/>
  <c r="GF39" i="5"/>
  <c r="GG39" i="5"/>
  <c r="GG40" i="5" s="1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O40" i="5" s="1"/>
  <c r="GP39" i="5"/>
  <c r="GQ39" i="5"/>
  <c r="GQ40" i="5" s="1"/>
  <c r="GR39" i="5"/>
  <c r="GS39" i="5"/>
  <c r="GS40" i="5" s="1"/>
  <c r="GT39" i="5"/>
  <c r="GT40" i="5" s="1"/>
  <c r="GU39" i="5"/>
  <c r="GU40" i="5" s="1"/>
  <c r="GV39" i="5"/>
  <c r="GW39" i="5"/>
  <c r="GW40" i="5" s="1"/>
  <c r="GX39" i="5"/>
  <c r="GY39" i="5"/>
  <c r="GY40" i="5" s="1"/>
  <c r="GZ39" i="5"/>
  <c r="HA39" i="5"/>
  <c r="HB39" i="5"/>
  <c r="HB40" i="5" s="1"/>
  <c r="HC39" i="5"/>
  <c r="HC40" i="5" s="1"/>
  <c r="HD39" i="5"/>
  <c r="HE39" i="5"/>
  <c r="HE40" i="5" s="1"/>
  <c r="HF39" i="5"/>
  <c r="HG39" i="5"/>
  <c r="HG40" i="5" s="1"/>
  <c r="HH39" i="5"/>
  <c r="HI39" i="5"/>
  <c r="HI40" i="5" s="1"/>
  <c r="HJ39" i="5"/>
  <c r="HJ40" i="5" s="1"/>
  <c r="HK39" i="5"/>
  <c r="HK40" i="5" s="1"/>
  <c r="HL39" i="5"/>
  <c r="HM39" i="5"/>
  <c r="HM40" i="5" s="1"/>
  <c r="HN39" i="5"/>
  <c r="HO39" i="5"/>
  <c r="HO40" i="5" s="1"/>
  <c r="HP39" i="5"/>
  <c r="HQ39" i="5"/>
  <c r="HR39" i="5"/>
  <c r="HS39" i="5"/>
  <c r="HS40" i="5" s="1"/>
  <c r="HT39" i="5"/>
  <c r="HU39" i="5"/>
  <c r="HU40" i="5" s="1"/>
  <c r="HV39" i="5"/>
  <c r="HV40" i="5" s="1"/>
  <c r="HW39" i="5"/>
  <c r="HW40" i="5" s="1"/>
  <c r="HX39" i="5"/>
  <c r="HY39" i="5"/>
  <c r="HY40" i="5" s="1"/>
  <c r="HZ39" i="5"/>
  <c r="IA39" i="5"/>
  <c r="IA40" i="5" s="1"/>
  <c r="IB39" i="5"/>
  <c r="IC39" i="5"/>
  <c r="IC40" i="5" s="1"/>
  <c r="ID39" i="5"/>
  <c r="ID40" i="5" s="1"/>
  <c r="IE39" i="5"/>
  <c r="IE40" i="5" s="1"/>
  <c r="IF39" i="5"/>
  <c r="IG39" i="5"/>
  <c r="IH39" i="5"/>
  <c r="II39" i="5"/>
  <c r="II40" i="5" s="1"/>
  <c r="IJ39" i="5"/>
  <c r="IK39" i="5"/>
  <c r="IK40" i="5" s="1"/>
  <c r="IL39" i="5"/>
  <c r="IL40" i="5" s="1"/>
  <c r="IM39" i="5"/>
  <c r="IM40" i="5" s="1"/>
  <c r="IN39" i="5"/>
  <c r="IO39" i="5"/>
  <c r="IO40" i="5" s="1"/>
  <c r="IP39" i="5"/>
  <c r="IQ39" i="5"/>
  <c r="IQ40" i="5" s="1"/>
  <c r="IR39" i="5"/>
  <c r="IS39" i="5"/>
  <c r="IS40" i="5" s="1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A40" i="5" s="1"/>
  <c r="JB39" i="5"/>
  <c r="JC39" i="5"/>
  <c r="JC40" i="5" s="1"/>
  <c r="JD39" i="5"/>
  <c r="JE39" i="5"/>
  <c r="JE40" i="5" s="1"/>
  <c r="JF39" i="5"/>
  <c r="JF40" i="5" s="1"/>
  <c r="JG39" i="5"/>
  <c r="JG40" i="5" s="1"/>
  <c r="JH39" i="5"/>
  <c r="JI39" i="5"/>
  <c r="JI40" i="5" s="1"/>
  <c r="JJ39" i="5"/>
  <c r="JK39" i="5"/>
  <c r="JK40" i="5" s="1"/>
  <c r="JL39" i="5"/>
  <c r="JM39" i="5"/>
  <c r="JN39" i="5"/>
  <c r="JN40" i="5" s="1"/>
  <c r="JO39" i="5"/>
  <c r="JO40" i="5" s="1"/>
  <c r="JP39" i="5"/>
  <c r="JQ39" i="5"/>
  <c r="JQ40" i="5" s="1"/>
  <c r="JR39" i="5"/>
  <c r="JS39" i="5"/>
  <c r="JS40" i="5" s="1"/>
  <c r="JT39" i="5"/>
  <c r="JU39" i="5"/>
  <c r="JU40" i="5" s="1"/>
  <c r="JV39" i="5"/>
  <c r="JV40" i="5" s="1"/>
  <c r="JW39" i="5"/>
  <c r="JW40" i="5" s="1"/>
  <c r="JX39" i="5"/>
  <c r="JY39" i="5"/>
  <c r="JY40" i="5" s="1"/>
  <c r="JZ39" i="5"/>
  <c r="KA39" i="5"/>
  <c r="KA40" i="5" s="1"/>
  <c r="KB39" i="5"/>
  <c r="KC39" i="5"/>
  <c r="KD39" i="5"/>
  <c r="KE39" i="5"/>
  <c r="KE40" i="5" s="1"/>
  <c r="KF39" i="5"/>
  <c r="KG39" i="5"/>
  <c r="KG40" i="5" s="1"/>
  <c r="KH39" i="5"/>
  <c r="KH40" i="5" s="1"/>
  <c r="KI39" i="5"/>
  <c r="KI40" i="5" s="1"/>
  <c r="KJ39" i="5"/>
  <c r="KK39" i="5"/>
  <c r="KK40" i="5" s="1"/>
  <c r="KL39" i="5"/>
  <c r="KM39" i="5"/>
  <c r="KM40" i="5" s="1"/>
  <c r="KN39" i="5"/>
  <c r="KO39" i="5"/>
  <c r="KO40" i="5" s="1"/>
  <c r="KP39" i="5"/>
  <c r="KP40" i="5" s="1"/>
  <c r="KQ39" i="5"/>
  <c r="KQ40" i="5" s="1"/>
  <c r="KR39" i="5"/>
  <c r="KS39" i="5"/>
  <c r="KT39" i="5"/>
  <c r="KU39" i="5"/>
  <c r="KU40" i="5" s="1"/>
  <c r="KV39" i="5"/>
  <c r="KW39" i="5"/>
  <c r="KW40" i="5" s="1"/>
  <c r="KX39" i="5"/>
  <c r="KX40" i="5" s="1"/>
  <c r="KY39" i="5"/>
  <c r="KY40" i="5" s="1"/>
  <c r="KZ39" i="5"/>
  <c r="LA39" i="5"/>
  <c r="LA40" i="5" s="1"/>
  <c r="LB39" i="5"/>
  <c r="LC39" i="5"/>
  <c r="LC40" i="5" s="1"/>
  <c r="LD39" i="5"/>
  <c r="LE39" i="5"/>
  <c r="LE40" i="5" s="1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M40" i="5" s="1"/>
  <c r="LN39" i="5"/>
  <c r="LO39" i="5"/>
  <c r="LO40" i="5" s="1"/>
  <c r="LP39" i="5"/>
  <c r="LQ39" i="5"/>
  <c r="LQ40" i="5" s="1"/>
  <c r="LR39" i="5"/>
  <c r="LR40" i="5" s="1"/>
  <c r="LS39" i="5"/>
  <c r="LS40" i="5" s="1"/>
  <c r="LT39" i="5"/>
  <c r="LU39" i="5"/>
  <c r="LU40" i="5" s="1"/>
  <c r="LV39" i="5"/>
  <c r="LW39" i="5"/>
  <c r="LW40" i="5" s="1"/>
  <c r="LX39" i="5"/>
  <c r="LY39" i="5"/>
  <c r="LZ39" i="5"/>
  <c r="LZ40" i="5" s="1"/>
  <c r="MA39" i="5"/>
  <c r="MA40" i="5" s="1"/>
  <c r="MB39" i="5"/>
  <c r="MC39" i="5"/>
  <c r="MC40" i="5" s="1"/>
  <c r="MD39" i="5"/>
  <c r="ME39" i="5"/>
  <c r="ME40" i="5" s="1"/>
  <c r="MF39" i="5"/>
  <c r="MG39" i="5"/>
  <c r="MG40" i="5" s="1"/>
  <c r="MH39" i="5"/>
  <c r="MH40" i="5" s="1"/>
  <c r="MI39" i="5"/>
  <c r="MI40" i="5" s="1"/>
  <c r="MJ39" i="5"/>
  <c r="MK39" i="5"/>
  <c r="MK40" i="5" s="1"/>
  <c r="ML39" i="5"/>
  <c r="MM39" i="5"/>
  <c r="MM40" i="5" s="1"/>
  <c r="MN39" i="5"/>
  <c r="MO39" i="5"/>
  <c r="MO40" i="5" s="1"/>
  <c r="MP39" i="5"/>
  <c r="MP40" i="5" s="1"/>
  <c r="MQ39" i="5"/>
  <c r="MQ40" i="5" s="1"/>
  <c r="MR39" i="5"/>
  <c r="MS39" i="5"/>
  <c r="MS40" i="5" s="1"/>
  <c r="MT39" i="5"/>
  <c r="MU39" i="5"/>
  <c r="MU40" i="5" s="1"/>
  <c r="MV39" i="5"/>
  <c r="MW39" i="5"/>
  <c r="MW40" i="5" s="1"/>
  <c r="MX39" i="5"/>
  <c r="MX40" i="5" s="1"/>
  <c r="MY39" i="5"/>
  <c r="MY40" i="5" s="1"/>
  <c r="MZ39" i="5"/>
  <c r="NA39" i="5"/>
  <c r="NA40" i="5" s="1"/>
  <c r="NB39" i="5"/>
  <c r="NC39" i="5"/>
  <c r="NC40" i="5" s="1"/>
  <c r="ND39" i="5"/>
  <c r="NE39" i="5"/>
  <c r="NE40" i="5" s="1"/>
  <c r="NF39" i="5"/>
  <c r="NF40" i="5" s="1"/>
  <c r="NG39" i="5"/>
  <c r="NG40" i="5" s="1"/>
  <c r="NH39" i="5"/>
  <c r="NI39" i="5"/>
  <c r="NI40" i="5" s="1"/>
  <c r="NJ39" i="5"/>
  <c r="NK39" i="5"/>
  <c r="NK40" i="5" s="1"/>
  <c r="NL39" i="5"/>
  <c r="NM39" i="5"/>
  <c r="NM40" i="5" s="1"/>
  <c r="NN39" i="5"/>
  <c r="NN40" i="5" s="1"/>
  <c r="NO39" i="5"/>
  <c r="NO40" i="5" s="1"/>
  <c r="NP39" i="5"/>
  <c r="NQ39" i="5"/>
  <c r="NQ40" i="5" s="1"/>
  <c r="NR39" i="5"/>
  <c r="NS39" i="5"/>
  <c r="NS40" i="5" s="1"/>
  <c r="NT39" i="5"/>
  <c r="NU39" i="5"/>
  <c r="NU40" i="5" s="1"/>
  <c r="NV39" i="5"/>
  <c r="NV40" i="5" s="1"/>
  <c r="NW39" i="5"/>
  <c r="NW40" i="5" s="1"/>
  <c r="NX39" i="5"/>
  <c r="NY39" i="5"/>
  <c r="NY40" i="5" s="1"/>
  <c r="NZ39" i="5"/>
  <c r="OA39" i="5"/>
  <c r="OA40" i="5" s="1"/>
  <c r="OB39" i="5"/>
  <c r="OC39" i="5"/>
  <c r="OC40" i="5" s="1"/>
  <c r="OD39" i="5"/>
  <c r="OD40" i="5" s="1"/>
  <c r="OE39" i="5"/>
  <c r="OE40" i="5" s="1"/>
  <c r="OF39" i="5"/>
  <c r="OG39" i="5"/>
  <c r="OG40" i="5" s="1"/>
  <c r="OH39" i="5"/>
  <c r="OI39" i="5"/>
  <c r="OI40" i="5" s="1"/>
  <c r="OJ39" i="5"/>
  <c r="OK39" i="5"/>
  <c r="OK40" i="5" s="1"/>
  <c r="OL39" i="5"/>
  <c r="OL40" i="5" s="1"/>
  <c r="OM39" i="5"/>
  <c r="OM40" i="5" s="1"/>
  <c r="ON39" i="5"/>
  <c r="OO39" i="5"/>
  <c r="OO40" i="5" s="1"/>
  <c r="OP39" i="5"/>
  <c r="OQ39" i="5"/>
  <c r="OQ40" i="5" s="1"/>
  <c r="OR39" i="5"/>
  <c r="OS39" i="5"/>
  <c r="OS40" i="5" s="1"/>
  <c r="OT39" i="5"/>
  <c r="OT40" i="5" s="1"/>
  <c r="OU39" i="5"/>
  <c r="OU40" i="5" s="1"/>
  <c r="OV39" i="5"/>
  <c r="OW39" i="5"/>
  <c r="OW40" i="5" s="1"/>
  <c r="OX39" i="5"/>
  <c r="OY39" i="5"/>
  <c r="OY40" i="5" s="1"/>
  <c r="OZ39" i="5"/>
  <c r="PA39" i="5"/>
  <c r="PA40" i="5" s="1"/>
  <c r="PB39" i="5"/>
  <c r="PB40" i="5" s="1"/>
  <c r="PC39" i="5"/>
  <c r="PC40" i="5" s="1"/>
  <c r="PD39" i="5"/>
  <c r="PE39" i="5"/>
  <c r="PE40" i="5" s="1"/>
  <c r="PF39" i="5"/>
  <c r="PG39" i="5"/>
  <c r="PG40" i="5" s="1"/>
  <c r="PH39" i="5"/>
  <c r="PI39" i="5"/>
  <c r="PI40" i="5" s="1"/>
  <c r="PJ39" i="5"/>
  <c r="PJ40" i="5" s="1"/>
  <c r="PK39" i="5"/>
  <c r="PK40" i="5" s="1"/>
  <c r="PL39" i="5"/>
  <c r="PM39" i="5"/>
  <c r="PM40" i="5" s="1"/>
  <c r="PN39" i="5"/>
  <c r="PO39" i="5"/>
  <c r="PO40" i="5" s="1"/>
  <c r="PP39" i="5"/>
  <c r="PQ39" i="5"/>
  <c r="PQ40" i="5" s="1"/>
  <c r="PR39" i="5"/>
  <c r="PR40" i="5" s="1"/>
  <c r="PS39" i="5"/>
  <c r="PS40" i="5" s="1"/>
  <c r="PT39" i="5"/>
  <c r="PU39" i="5"/>
  <c r="PU40" i="5" s="1"/>
  <c r="PV39" i="5"/>
  <c r="PW39" i="5"/>
  <c r="PW40" i="5" s="1"/>
  <c r="PX39" i="5"/>
  <c r="PY39" i="5"/>
  <c r="PY40" i="5" s="1"/>
  <c r="PZ39" i="5"/>
  <c r="PZ40" i="5" s="1"/>
  <c r="QA39" i="5"/>
  <c r="QA40" i="5" s="1"/>
  <c r="QB39" i="5"/>
  <c r="QC39" i="5"/>
  <c r="QC40" i="5" s="1"/>
  <c r="QD39" i="5"/>
  <c r="QE39" i="5"/>
  <c r="QE40" i="5" s="1"/>
  <c r="QF39" i="5"/>
  <c r="QG39" i="5"/>
  <c r="QG40" i="5" s="1"/>
  <c r="QH39" i="5"/>
  <c r="QH40" i="5" s="1"/>
  <c r="QI39" i="5"/>
  <c r="QI40" i="5" s="1"/>
  <c r="QJ39" i="5"/>
  <c r="QK39" i="5"/>
  <c r="QK40" i="5" s="1"/>
  <c r="QL39" i="5"/>
  <c r="QM39" i="5"/>
  <c r="QM40" i="5" s="1"/>
  <c r="QN39" i="5"/>
  <c r="QO39" i="5"/>
  <c r="QO40" i="5" s="1"/>
  <c r="QP39" i="5"/>
  <c r="QP40" i="5" s="1"/>
  <c r="QQ39" i="5"/>
  <c r="QQ40" i="5" s="1"/>
  <c r="QR39" i="5"/>
  <c r="QS39" i="5"/>
  <c r="QS40" i="5" s="1"/>
  <c r="QT39" i="5"/>
  <c r="QU39" i="5"/>
  <c r="QU40" i="5" s="1"/>
  <c r="QV39" i="5"/>
  <c r="QW39" i="5"/>
  <c r="QW40" i="5" s="1"/>
  <c r="QX39" i="5"/>
  <c r="QX40" i="5" s="1"/>
  <c r="QY39" i="5"/>
  <c r="QY40" i="5" s="1"/>
  <c r="QZ39" i="5"/>
  <c r="RA39" i="5"/>
  <c r="RA40" i="5" s="1"/>
  <c r="RB39" i="5"/>
  <c r="RC39" i="5"/>
  <c r="RC40" i="5" s="1"/>
  <c r="RD39" i="5"/>
  <c r="RE39" i="5"/>
  <c r="RE40" i="5" s="1"/>
  <c r="RF39" i="5"/>
  <c r="RF40" i="5" s="1"/>
  <c r="RG39" i="5"/>
  <c r="RG40" i="5" s="1"/>
  <c r="RH39" i="5"/>
  <c r="RI39" i="5"/>
  <c r="RI40" i="5" s="1"/>
  <c r="RJ39" i="5"/>
  <c r="RK39" i="5"/>
  <c r="RK40" i="5" s="1"/>
  <c r="RL39" i="5"/>
  <c r="RM39" i="5"/>
  <c r="RM40" i="5" s="1"/>
  <c r="RN39" i="5"/>
  <c r="RN40" i="5" s="1"/>
  <c r="RO39" i="5"/>
  <c r="RO40" i="5" s="1"/>
  <c r="RP39" i="5"/>
  <c r="RQ39" i="5"/>
  <c r="RQ40" i="5" s="1"/>
  <c r="RR39" i="5"/>
  <c r="RS39" i="5"/>
  <c r="RS40" i="5" s="1"/>
  <c r="RT39" i="5"/>
  <c r="RU39" i="5"/>
  <c r="RU40" i="5" s="1"/>
  <c r="RV39" i="5"/>
  <c r="RV40" i="5" s="1"/>
  <c r="RW39" i="5"/>
  <c r="RW40" i="5" s="1"/>
  <c r="RX39" i="5"/>
  <c r="RY39" i="5"/>
  <c r="RY40" i="5" s="1"/>
  <c r="RZ39" i="5"/>
  <c r="SA39" i="5"/>
  <c r="SA40" i="5" s="1"/>
  <c r="SB39" i="5"/>
  <c r="SC39" i="5"/>
  <c r="SC40" i="5" s="1"/>
  <c r="SD39" i="5"/>
  <c r="SD40" i="5" s="1"/>
  <c r="SE39" i="5"/>
  <c r="SE40" i="5" s="1"/>
  <c r="SF39" i="5"/>
  <c r="SG39" i="5"/>
  <c r="SG40" i="5" s="1"/>
  <c r="SH39" i="5"/>
  <c r="SI39" i="5"/>
  <c r="SI40" i="5" s="1"/>
  <c r="SJ39" i="5"/>
  <c r="SK39" i="5"/>
  <c r="SK40" i="5" s="1"/>
  <c r="SL39" i="5"/>
  <c r="SL40" i="5" s="1"/>
  <c r="SM39" i="5"/>
  <c r="SM40" i="5" s="1"/>
  <c r="SN39" i="5"/>
  <c r="SO39" i="5"/>
  <c r="SO40" i="5" s="1"/>
  <c r="SP39" i="5"/>
  <c r="SQ39" i="5"/>
  <c r="SQ40" i="5" s="1"/>
  <c r="SR39" i="5"/>
  <c r="SS39" i="5"/>
  <c r="SS40" i="5" s="1"/>
  <c r="ST39" i="5"/>
  <c r="ST40" i="5" s="1"/>
  <c r="SU39" i="5"/>
  <c r="SU40" i="5" s="1"/>
  <c r="SV39" i="5"/>
  <c r="SW39" i="5"/>
  <c r="SW40" i="5" s="1"/>
  <c r="SX39" i="5"/>
  <c r="SY39" i="5"/>
  <c r="SY40" i="5" s="1"/>
  <c r="SZ39" i="5"/>
  <c r="TA39" i="5"/>
  <c r="TA40" i="5" s="1"/>
  <c r="TB39" i="5"/>
  <c r="TB40" i="5" s="1"/>
  <c r="TC39" i="5"/>
  <c r="TC40" i="5" s="1"/>
  <c r="TD39" i="5"/>
  <c r="TE39" i="5"/>
  <c r="TE40" i="5" s="1"/>
  <c r="TF39" i="5"/>
  <c r="TG39" i="5"/>
  <c r="TG40" i="5" s="1"/>
  <c r="TH39" i="5"/>
  <c r="TI39" i="5"/>
  <c r="TI40" i="5" s="1"/>
  <c r="TJ39" i="5"/>
  <c r="TJ40" i="5" s="1"/>
  <c r="TK39" i="5"/>
  <c r="TK40" i="5" s="1"/>
  <c r="TL39" i="5"/>
  <c r="TM39" i="5"/>
  <c r="TM40" i="5" s="1"/>
  <c r="TN39" i="5"/>
  <c r="TO39" i="5"/>
  <c r="TO40" i="5" s="1"/>
  <c r="TP39" i="5"/>
  <c r="TQ39" i="5"/>
  <c r="TQ40" i="5" s="1"/>
  <c r="TR39" i="5"/>
  <c r="TR40" i="5" s="1"/>
  <c r="TS39" i="5"/>
  <c r="TS40" i="5" s="1"/>
  <c r="TT39" i="5"/>
  <c r="TU39" i="5"/>
  <c r="TU40" i="5" s="1"/>
  <c r="TV39" i="5"/>
  <c r="TW39" i="5"/>
  <c r="TW40" i="5" s="1"/>
  <c r="TX39" i="5"/>
  <c r="TY39" i="5"/>
  <c r="TY40" i="5" s="1"/>
  <c r="TZ39" i="5"/>
  <c r="TZ40" i="5" s="1"/>
  <c r="UA39" i="5"/>
  <c r="UA40" i="5" s="1"/>
  <c r="UB39" i="5"/>
  <c r="UC39" i="5"/>
  <c r="UC40" i="5" s="1"/>
  <c r="UD39" i="5"/>
  <c r="UE39" i="5"/>
  <c r="UE40" i="5" s="1"/>
  <c r="UF39" i="5"/>
  <c r="UG39" i="5"/>
  <c r="UG40" i="5" s="1"/>
  <c r="UH39" i="5"/>
  <c r="UH40" i="5" s="1"/>
  <c r="UI39" i="5"/>
  <c r="UI40" i="5" s="1"/>
  <c r="UJ39" i="5"/>
  <c r="UK39" i="5"/>
  <c r="UK40" i="5" s="1"/>
  <c r="UL39" i="5"/>
  <c r="UM39" i="5"/>
  <c r="UM40" i="5" s="1"/>
  <c r="UN39" i="5"/>
  <c r="UO39" i="5"/>
  <c r="UO40" i="5" s="1"/>
  <c r="UP39" i="5"/>
  <c r="UP40" i="5" s="1"/>
  <c r="UQ39" i="5"/>
  <c r="UQ40" i="5" s="1"/>
  <c r="UR39" i="5"/>
  <c r="US39" i="5"/>
  <c r="US40" i="5" s="1"/>
  <c r="UT39" i="5"/>
  <c r="UU39" i="5"/>
  <c r="UU40" i="5" s="1"/>
  <c r="UV39" i="5"/>
  <c r="UW39" i="5"/>
  <c r="UW40" i="5" s="1"/>
  <c r="UX39" i="5"/>
  <c r="UX40" i="5" s="1"/>
  <c r="UY39" i="5"/>
  <c r="UY40" i="5" s="1"/>
  <c r="UZ39" i="5"/>
  <c r="VA39" i="5"/>
  <c r="VA40" i="5" s="1"/>
  <c r="VB39" i="5"/>
  <c r="VC39" i="5"/>
  <c r="VC40" i="5" s="1"/>
  <c r="VD39" i="5"/>
  <c r="VE39" i="5"/>
  <c r="VE40" i="5" s="1"/>
  <c r="VF39" i="5"/>
  <c r="VF40" i="5" s="1"/>
  <c r="VG39" i="5"/>
  <c r="VG40" i="5" s="1"/>
  <c r="VH39" i="5"/>
  <c r="VI39" i="5"/>
  <c r="VI40" i="5" s="1"/>
  <c r="VJ39" i="5"/>
  <c r="VK39" i="5"/>
  <c r="VK40" i="5" s="1"/>
  <c r="VL39" i="5"/>
  <c r="VM39" i="5"/>
  <c r="VM40" i="5" s="1"/>
  <c r="VN39" i="5"/>
  <c r="VN40" i="5" s="1"/>
  <c r="VO39" i="5"/>
  <c r="VO40" i="5" s="1"/>
  <c r="VP39" i="5"/>
  <c r="VQ39" i="5"/>
  <c r="VQ40" i="5" s="1"/>
  <c r="VR39" i="5"/>
  <c r="VS39" i="5"/>
  <c r="VS40" i="5" s="1"/>
  <c r="VT39" i="5"/>
  <c r="VU39" i="5"/>
  <c r="VU40" i="5" s="1"/>
  <c r="VV39" i="5"/>
  <c r="VV40" i="5" s="1"/>
  <c r="VW39" i="5"/>
  <c r="VW40" i="5" s="1"/>
  <c r="VX39" i="5"/>
  <c r="VY39" i="5"/>
  <c r="VY40" i="5" s="1"/>
  <c r="VZ39" i="5"/>
  <c r="WA39" i="5"/>
  <c r="WA40" i="5" s="1"/>
  <c r="WB39" i="5"/>
  <c r="WC39" i="5"/>
  <c r="WC40" i="5" s="1"/>
  <c r="WD39" i="5"/>
  <c r="WD40" i="5" s="1"/>
  <c r="WE39" i="5"/>
  <c r="WE40" i="5" s="1"/>
  <c r="WF39" i="5"/>
  <c r="WG39" i="5"/>
  <c r="WG40" i="5" s="1"/>
  <c r="WH39" i="5"/>
  <c r="WI39" i="5"/>
  <c r="WI40" i="5" s="1"/>
  <c r="WJ39" i="5"/>
  <c r="WK39" i="5"/>
  <c r="WK40" i="5" s="1"/>
  <c r="WL39" i="5"/>
  <c r="WL40" i="5" s="1"/>
  <c r="WM39" i="5"/>
  <c r="WM40" i="5" s="1"/>
  <c r="WN39" i="5"/>
  <c r="WO39" i="5"/>
  <c r="WO40" i="5" s="1"/>
  <c r="WP39" i="5"/>
  <c r="WQ39" i="5"/>
  <c r="WQ40" i="5" s="1"/>
  <c r="WR39" i="5"/>
  <c r="WS39" i="5"/>
  <c r="WS40" i="5" s="1"/>
  <c r="WT39" i="5"/>
  <c r="WT40" i="5" s="1"/>
  <c r="WU39" i="5"/>
  <c r="WU40" i="5" s="1"/>
  <c r="WV39" i="5"/>
  <c r="D40" i="5"/>
  <c r="F40" i="5"/>
  <c r="H40" i="5"/>
  <c r="L40" i="5"/>
  <c r="N40" i="5"/>
  <c r="P40" i="5"/>
  <c r="Q40" i="5"/>
  <c r="T40" i="5"/>
  <c r="V40" i="5"/>
  <c r="X40" i="5"/>
  <c r="AB40" i="5"/>
  <c r="AD40" i="5"/>
  <c r="AF40" i="5"/>
  <c r="AG40" i="5"/>
  <c r="AH40" i="5"/>
  <c r="AJ40" i="5"/>
  <c r="AN40" i="5"/>
  <c r="AP40" i="5"/>
  <c r="AR40" i="5"/>
  <c r="AV40" i="5"/>
  <c r="AW40" i="5"/>
  <c r="AX40" i="5"/>
  <c r="AZ40" i="5"/>
  <c r="BD40" i="5"/>
  <c r="BF40" i="5"/>
  <c r="BH40" i="5"/>
  <c r="BL40" i="5"/>
  <c r="BM40" i="5"/>
  <c r="BP40" i="5"/>
  <c r="BR40" i="5"/>
  <c r="BT40" i="5"/>
  <c r="BX40" i="5"/>
  <c r="BZ40" i="5"/>
  <c r="CB40" i="5"/>
  <c r="CC40" i="5"/>
  <c r="CF40" i="5"/>
  <c r="CH40" i="5"/>
  <c r="CJ40" i="5"/>
  <c r="CN40" i="5"/>
  <c r="CP40" i="5"/>
  <c r="CR40" i="5"/>
  <c r="CS40" i="5"/>
  <c r="CT40" i="5"/>
  <c r="CV40" i="5"/>
  <c r="CZ40" i="5"/>
  <c r="DB40" i="5"/>
  <c r="DD40" i="5"/>
  <c r="DH40" i="5"/>
  <c r="DI40" i="5"/>
  <c r="DJ40" i="5"/>
  <c r="DL40" i="5"/>
  <c r="DP40" i="5"/>
  <c r="DR40" i="5"/>
  <c r="DT40" i="5"/>
  <c r="DX40" i="5"/>
  <c r="DY40" i="5"/>
  <c r="EB40" i="5"/>
  <c r="ED40" i="5"/>
  <c r="EF40" i="5"/>
  <c r="EJ40" i="5"/>
  <c r="EL40" i="5"/>
  <c r="EN40" i="5"/>
  <c r="EO40" i="5"/>
  <c r="ER40" i="5"/>
  <c r="ET40" i="5"/>
  <c r="EV40" i="5"/>
  <c r="EZ40" i="5"/>
  <c r="FB40" i="5"/>
  <c r="FD40" i="5"/>
  <c r="FE40" i="5"/>
  <c r="FF40" i="5"/>
  <c r="FH40" i="5"/>
  <c r="FL40" i="5"/>
  <c r="FN40" i="5"/>
  <c r="FP40" i="5"/>
  <c r="FT40" i="5"/>
  <c r="FU40" i="5"/>
  <c r="FV40" i="5"/>
  <c r="FX40" i="5"/>
  <c r="GB40" i="5"/>
  <c r="GD40" i="5"/>
  <c r="GF40" i="5"/>
  <c r="GJ40" i="5"/>
  <c r="GK40" i="5"/>
  <c r="GN40" i="5"/>
  <c r="GP40" i="5"/>
  <c r="GR40" i="5"/>
  <c r="GV40" i="5"/>
  <c r="GX40" i="5"/>
  <c r="GZ40" i="5"/>
  <c r="HA40" i="5"/>
  <c r="HD40" i="5"/>
  <c r="HF40" i="5"/>
  <c r="HH40" i="5"/>
  <c r="HL40" i="5"/>
  <c r="HN40" i="5"/>
  <c r="HP40" i="5"/>
  <c r="HQ40" i="5"/>
  <c r="HR40" i="5"/>
  <c r="HT40" i="5"/>
  <c r="HX40" i="5"/>
  <c r="HZ40" i="5"/>
  <c r="IB40" i="5"/>
  <c r="IF40" i="5"/>
  <c r="IG40" i="5"/>
  <c r="IH40" i="5"/>
  <c r="IJ40" i="5"/>
  <c r="IN40" i="5"/>
  <c r="IP40" i="5"/>
  <c r="IR40" i="5"/>
  <c r="IV40" i="5"/>
  <c r="IW40" i="5"/>
  <c r="IZ40" i="5"/>
  <c r="JB40" i="5"/>
  <c r="JD40" i="5"/>
  <c r="JH40" i="5"/>
  <c r="JJ40" i="5"/>
  <c r="JL40" i="5"/>
  <c r="JM40" i="5"/>
  <c r="JP40" i="5"/>
  <c r="JR40" i="5"/>
  <c r="JT40" i="5"/>
  <c r="JX40" i="5"/>
  <c r="JZ40" i="5"/>
  <c r="KB40" i="5"/>
  <c r="KC40" i="5"/>
  <c r="KD40" i="5"/>
  <c r="KF40" i="5"/>
  <c r="KJ40" i="5"/>
  <c r="KL40" i="5"/>
  <c r="KN40" i="5"/>
  <c r="KR40" i="5"/>
  <c r="KS40" i="5"/>
  <c r="KT40" i="5"/>
  <c r="KV40" i="5"/>
  <c r="KZ40" i="5"/>
  <c r="LB40" i="5"/>
  <c r="LD40" i="5"/>
  <c r="LH40" i="5"/>
  <c r="LI40" i="5"/>
  <c r="LL40" i="5"/>
  <c r="LN40" i="5"/>
  <c r="LP40" i="5"/>
  <c r="LT40" i="5"/>
  <c r="LV40" i="5"/>
  <c r="LX40" i="5"/>
  <c r="LY40" i="5"/>
  <c r="MB40" i="5"/>
  <c r="MD40" i="5"/>
  <c r="MF40" i="5"/>
  <c r="MJ40" i="5"/>
  <c r="ML40" i="5"/>
  <c r="MN40" i="5"/>
  <c r="MR40" i="5"/>
  <c r="MT40" i="5"/>
  <c r="MV40" i="5"/>
  <c r="MZ40" i="5"/>
  <c r="NB40" i="5"/>
  <c r="ND40" i="5"/>
  <c r="NH40" i="5"/>
  <c r="NJ40" i="5"/>
  <c r="NL40" i="5"/>
  <c r="NP40" i="5"/>
  <c r="NR40" i="5"/>
  <c r="NT40" i="5"/>
  <c r="NX40" i="5"/>
  <c r="NZ40" i="5"/>
  <c r="OB40" i="5"/>
  <c r="OF40" i="5"/>
  <c r="OH40" i="5"/>
  <c r="OJ40" i="5"/>
  <c r="ON40" i="5"/>
  <c r="OP40" i="5"/>
  <c r="OR40" i="5"/>
  <c r="OV40" i="5"/>
  <c r="OX40" i="5"/>
  <c r="OZ40" i="5"/>
  <c r="PD40" i="5"/>
  <c r="PF40" i="5"/>
  <c r="PH40" i="5"/>
  <c r="PL40" i="5"/>
  <c r="PN40" i="5"/>
  <c r="PP40" i="5"/>
  <c r="PT40" i="5"/>
  <c r="PV40" i="5"/>
  <c r="PX40" i="5"/>
  <c r="QB40" i="5"/>
  <c r="QD40" i="5"/>
  <c r="QF40" i="5"/>
  <c r="QJ40" i="5"/>
  <c r="QL40" i="5"/>
  <c r="QN40" i="5"/>
  <c r="QR40" i="5"/>
  <c r="QT40" i="5"/>
  <c r="QV40" i="5"/>
  <c r="QZ40" i="5"/>
  <c r="RB40" i="5"/>
  <c r="RD40" i="5"/>
  <c r="RH40" i="5"/>
  <c r="RJ40" i="5"/>
  <c r="RL40" i="5"/>
  <c r="RP40" i="5"/>
  <c r="RR40" i="5"/>
  <c r="RT40" i="5"/>
  <c r="RX40" i="5"/>
  <c r="RZ40" i="5"/>
  <c r="SB40" i="5"/>
  <c r="SF40" i="5"/>
  <c r="SH40" i="5"/>
  <c r="SJ40" i="5"/>
  <c r="SN40" i="5"/>
  <c r="SP40" i="5"/>
  <c r="SR40" i="5"/>
  <c r="SV40" i="5"/>
  <c r="SX40" i="5"/>
  <c r="SZ40" i="5"/>
  <c r="TD40" i="5"/>
  <c r="TF40" i="5"/>
  <c r="TH40" i="5"/>
  <c r="TL40" i="5"/>
  <c r="TN40" i="5"/>
  <c r="TP40" i="5"/>
  <c r="TT40" i="5"/>
  <c r="TV40" i="5"/>
  <c r="TX40" i="5"/>
  <c r="UB40" i="5"/>
  <c r="UD40" i="5"/>
  <c r="UF40" i="5"/>
  <c r="UJ40" i="5"/>
  <c r="UL40" i="5"/>
  <c r="UN40" i="5"/>
  <c r="UR40" i="5"/>
  <c r="UT40" i="5"/>
  <c r="UV40" i="5"/>
  <c r="UZ40" i="5"/>
  <c r="VB40" i="5"/>
  <c r="VD40" i="5"/>
  <c r="VH40" i="5"/>
  <c r="VJ40" i="5"/>
  <c r="VL40" i="5"/>
  <c r="VP40" i="5"/>
  <c r="VR40" i="5"/>
  <c r="VT40" i="5"/>
  <c r="VX40" i="5"/>
  <c r="VZ40" i="5"/>
  <c r="WB40" i="5"/>
  <c r="WF40" i="5"/>
  <c r="WH40" i="5"/>
  <c r="WJ40" i="5"/>
  <c r="WN40" i="5"/>
  <c r="WP40" i="5"/>
  <c r="WR40" i="5"/>
  <c r="WV40" i="5"/>
  <c r="C39" i="5"/>
  <c r="C40" i="5" s="1"/>
  <c r="IR31" i="3"/>
  <c r="KZ31" i="3"/>
  <c r="LA31" i="3"/>
  <c r="LC31" i="3"/>
  <c r="LD31" i="3"/>
  <c r="LI31" i="3"/>
  <c r="LJ31" i="3"/>
  <c r="LM31" i="3"/>
  <c r="LO31" i="3"/>
  <c r="LR31" i="3"/>
  <c r="LU31" i="3"/>
  <c r="LY31" i="3"/>
  <c r="MA31" i="3"/>
  <c r="MB31" i="3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R39" i="2"/>
  <c r="ER40" i="2" s="1"/>
  <c r="ES39" i="2"/>
  <c r="ES40" i="2" s="1"/>
  <c r="ET39" i="2"/>
  <c r="ET40" i="2" s="1"/>
  <c r="EU39" i="2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H40" i="2" s="1"/>
  <c r="FI39" i="2"/>
  <c r="FI40" i="2" s="1"/>
  <c r="FJ39" i="2"/>
  <c r="FJ40" i="2" s="1"/>
  <c r="FK39" i="2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H39" i="2"/>
  <c r="HH40" i="2" s="1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J39" i="2"/>
  <c r="IJ40" i="2" s="1"/>
  <c r="IK39" i="2"/>
  <c r="IK40" i="2" s="1"/>
  <c r="IL39" i="2"/>
  <c r="IL40" i="2" s="1"/>
  <c r="IM39" i="2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IZ40" i="2" s="1"/>
  <c r="JA39" i="2"/>
  <c r="JA40" i="2" s="1"/>
  <c r="JB39" i="2"/>
  <c r="JB40" i="2" s="1"/>
  <c r="JC39" i="2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P39" i="2"/>
  <c r="JP40" i="2" s="1"/>
  <c r="JQ39" i="2"/>
  <c r="JQ40" i="2" s="1"/>
  <c r="JR39" i="2"/>
  <c r="JR40" i="2" s="1"/>
  <c r="JS39" i="2"/>
  <c r="JT39" i="2"/>
  <c r="JT40" i="2" s="1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W40" i="2"/>
  <c r="AM40" i="2"/>
  <c r="BS40" i="2"/>
  <c r="CI40" i="2"/>
  <c r="DK40" i="2"/>
  <c r="EE40" i="2"/>
  <c r="EQ40" i="2"/>
  <c r="EU40" i="2"/>
  <c r="FK40" i="2"/>
  <c r="FW40" i="2"/>
  <c r="GQ40" i="2"/>
  <c r="HG40" i="2"/>
  <c r="II40" i="2"/>
  <c r="IM40" i="2"/>
  <c r="JC40" i="2"/>
  <c r="JO40" i="2"/>
  <c r="JS40" i="2"/>
  <c r="KI40" i="2"/>
  <c r="D39" i="2"/>
  <c r="D40" i="2" s="1"/>
  <c r="E39" i="2"/>
  <c r="E40" i="2" s="1"/>
  <c r="F39" i="2"/>
  <c r="F40" i="2" s="1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4" i="5" l="1"/>
  <c r="D45" i="5"/>
  <c r="D43" i="5"/>
  <c r="D56" i="5"/>
  <c r="D53" i="5"/>
  <c r="D49" i="5"/>
  <c r="D60" i="5"/>
  <c r="D55" i="5"/>
  <c r="D52" i="5"/>
  <c r="D48" i="5"/>
  <c r="D59" i="5"/>
  <c r="D51" i="5"/>
  <c r="D47" i="5"/>
  <c r="D61" i="5"/>
  <c r="D57" i="5"/>
  <c r="D45" i="2"/>
  <c r="D57" i="2"/>
  <c r="D52" i="2"/>
  <c r="D48" i="2"/>
  <c r="D44" i="2"/>
  <c r="D61" i="2"/>
  <c r="D56" i="2"/>
  <c r="D51" i="2"/>
  <c r="D47" i="2"/>
  <c r="D43" i="2"/>
  <c r="D60" i="2"/>
  <c r="D55" i="2"/>
  <c r="D59" i="2"/>
  <c r="D53" i="2"/>
  <c r="D49" i="2"/>
  <c r="D59" i="1"/>
  <c r="D51" i="1"/>
  <c r="D49" i="1"/>
  <c r="D56" i="1"/>
  <c r="D61" i="1"/>
  <c r="D55" i="1"/>
  <c r="D53" i="1"/>
  <c r="D47" i="1"/>
  <c r="D57" i="1"/>
  <c r="D48" i="1"/>
  <c r="D60" i="1"/>
  <c r="D52" i="1"/>
  <c r="D44" i="1"/>
  <c r="D45" i="1"/>
  <c r="D43" i="1"/>
</calcChain>
</file>

<file path=xl/sharedStrings.xml><?xml version="1.0" encoding="utf-8"?>
<sst xmlns="http://schemas.openxmlformats.org/spreadsheetml/2006/main" count="2862" uniqueCount="2354">
  <si>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</si>
  <si>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</si>
  <si>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</si>
  <si>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</si>
  <si>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</si>
  <si>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</si>
  <si>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</si>
  <si>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</si>
  <si>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</si>
  <si>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</si>
  <si>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</si>
  <si>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</si>
  <si>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</si>
  <si>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</si>
  <si>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</si>
  <si>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</si>
  <si>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</si>
  <si>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</si>
  <si>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</si>
  <si>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</si>
  <si>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</si>
  <si>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</si>
  <si>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</si>
  <si>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</si>
  <si>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</si>
  <si>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</si>
  <si>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</si>
  <si>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</si>
  <si>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</si>
  <si>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</si>
  <si>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</si>
  <si>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</si>
  <si>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</si>
  <si>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</si>
  <si>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</si>
  <si>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</si>
  <si>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</si>
  <si>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</si>
  <si>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</si>
  <si>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</si>
  <si>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</si>
  <si>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</si>
  <si>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</si>
  <si>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</si>
  <si>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</si>
  <si>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</si>
  <si>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</si>
  <si>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</si>
  <si>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</si>
  <si>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</si>
  <si>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</si>
  <si>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</si>
  <si>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</si>
  <si>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</si>
  <si>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</si>
  <si>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</si>
  <si>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</si>
  <si>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</si>
  <si>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</si>
  <si>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</si>
  <si>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</si>
  <si>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</si>
  <si>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</si>
  <si>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</si>
  <si>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</si>
  <si>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</si>
  <si>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</si>
  <si>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</si>
  <si>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</si>
  <si>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</si>
  <si>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</si>
  <si>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</si>
  <si>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</si>
  <si>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</si>
  <si>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</si>
  <si>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</si>
  <si>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</si>
  <si>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</si>
  <si>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</si>
  <si>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</si>
  <si>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</si>
  <si>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</si>
  <si>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</si>
  <si>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</si>
  <si>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</si>
  <si>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</si>
  <si>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</si>
  <si>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</si>
  <si>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</si>
  <si>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</si>
  <si>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</si>
  <si>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</si>
  <si>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</si>
  <si>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</si>
  <si>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</si>
  <si>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</si>
  <si>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</si>
  <si>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</si>
  <si>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</si>
  <si>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</si>
  <si>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</si>
  <si>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</si>
  <si>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</si>
  <si>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</si>
  <si>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</si>
  <si>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</si>
  <si>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</si>
  <si>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</si>
  <si>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</si>
  <si>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</si>
  <si>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</si>
  <si>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</si>
  <si>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</si>
  <si>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</si>
  <si>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</si>
  <si>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</si>
  <si>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</si>
  <si>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</si>
  <si>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</si>
  <si>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</si>
  <si>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</si>
  <si>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</si>
  <si>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</si>
  <si>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</si>
  <si>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</si>
  <si>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</si>
  <si>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</si>
  <si>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</si>
  <si>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</si>
  <si>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</si>
  <si>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</si>
  <si>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</si>
  <si>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</si>
  <si>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</si>
  <si>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</si>
  <si>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</si>
  <si>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</si>
  <si>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</si>
  <si>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</si>
  <si>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</si>
  <si>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</si>
  <si>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</si>
  <si>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</si>
  <si>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</si>
  <si>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</si>
  <si>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</si>
  <si>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</si>
  <si>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</si>
  <si>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</si>
  <si>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</si>
  <si>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</si>
  <si>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</si>
  <si>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</si>
  <si>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</si>
  <si>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</si>
  <si>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</si>
  <si>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</si>
  <si>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</si>
  <si>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</si>
  <si>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</si>
  <si>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</si>
  <si>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</si>
  <si>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</si>
  <si>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</si>
  <si>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</si>
  <si>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</si>
  <si>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</si>
  <si>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</si>
  <si>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</si>
  <si>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</si>
  <si>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</si>
  <si>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</si>
  <si>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</si>
  <si>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</si>
  <si>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</si>
  <si>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</si>
  <si>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</si>
  <si>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</si>
  <si>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</si>
  <si>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</si>
  <si>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</si>
  <si>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</si>
  <si>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</si>
  <si>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</si>
  <si>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</si>
  <si>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</si>
  <si>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</si>
  <si>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</si>
  <si>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</si>
  <si>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</si>
  <si>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</si>
  <si>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</si>
  <si>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</si>
  <si>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</si>
  <si>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</si>
  <si>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</si>
  <si>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</si>
  <si>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</si>
  <si>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</si>
  <si>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</si>
  <si>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</si>
  <si>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</si>
  <si>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</si>
  <si>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</si>
  <si>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</si>
  <si>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</si>
  <si>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</si>
  <si>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</si>
  <si>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</si>
  <si>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</si>
  <si>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</si>
  <si>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</si>
  <si>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</si>
  <si>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</si>
  <si>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</si>
  <si>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</si>
  <si>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</si>
  <si>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</si>
  <si>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</si>
  <si>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</si>
  <si>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</si>
  <si>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</si>
  <si>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</si>
  <si>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</si>
  <si>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</si>
  <si>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</si>
  <si>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</si>
  <si>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</si>
  <si>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</si>
  <si>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</si>
  <si>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</si>
  <si>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</si>
  <si>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</si>
  <si>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</si>
  <si>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</si>
  <si>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</si>
  <si>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</si>
  <si>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</si>
  <si>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</si>
  <si>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</si>
  <si>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</si>
  <si>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</si>
  <si>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</si>
  <si>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</si>
  <si>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</si>
  <si>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</si>
  <si>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</si>
  <si>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</si>
  <si>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</si>
  <si>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</si>
  <si>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</si>
  <si>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</si>
  <si>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</si>
  <si>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</si>
  <si>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</si>
  <si>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</si>
  <si>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</si>
  <si>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</si>
  <si>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</si>
  <si>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</si>
  <si>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</si>
  <si>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</si>
  <si>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</si>
  <si>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</si>
  <si>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</si>
  <si>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</si>
  <si>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</si>
  <si>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</si>
  <si>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</si>
  <si>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</si>
  <si>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</si>
  <si>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</si>
  <si>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</si>
  <si>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</si>
  <si>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</si>
  <si>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</si>
  <si>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</si>
  <si>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</si>
  <si>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</si>
  <si>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</si>
  <si>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</si>
  <si>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</si>
  <si>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</si>
  <si>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</si>
  <si>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</si>
  <si>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</si>
  <si>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</si>
  <si>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</si>
  <si>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</si>
  <si>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</si>
  <si>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</si>
  <si>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</si>
  <si>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</si>
  <si>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</si>
  <si>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</si>
  <si>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</si>
  <si>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</si>
  <si>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</si>
  <si>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</si>
  <si>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</si>
  <si>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</si>
  <si>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</si>
  <si>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</si>
  <si>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</si>
  <si>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</si>
  <si>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</si>
  <si>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</si>
  <si>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</si>
  <si>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</si>
  <si>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</si>
  <si>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</si>
  <si>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</si>
  <si>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</si>
  <si>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</si>
  <si>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</si>
  <si>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</si>
  <si>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</si>
  <si>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</si>
  <si>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</si>
  <si>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</si>
  <si>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</si>
  <si>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</si>
  <si>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</si>
  <si>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</si>
  <si>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</si>
  <si>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</si>
  <si>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</si>
  <si>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</si>
  <si>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</si>
  <si>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</si>
  <si>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</si>
  <si>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</si>
  <si>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</si>
  <si>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</si>
  <si>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</si>
  <si>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</si>
  <si>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</si>
  <si>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</si>
  <si>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</si>
  <si>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</si>
  <si>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</si>
  <si>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</si>
  <si>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</si>
  <si>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</si>
  <si>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</si>
  <si>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</si>
  <si>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</si>
  <si>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</si>
  <si>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</si>
  <si>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</si>
  <si>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</si>
  <si>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</si>
  <si>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</si>
  <si>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</si>
  <si>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</si>
  <si>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</si>
  <si>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</si>
  <si>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</si>
  <si>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</si>
  <si>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</si>
  <si>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</si>
  <si>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</si>
  <si>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</si>
  <si>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</si>
  <si>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</si>
  <si>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</si>
  <si>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</si>
  <si>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</si>
  <si>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</si>
  <si>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</si>
  <si>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</si>
  <si>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</si>
  <si>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</si>
  <si>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</si>
  <si>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</si>
  <si>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</si>
  <si>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</si>
  <si>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</si>
  <si>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</si>
  <si>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</si>
  <si>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</si>
  <si>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</si>
  <si>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</si>
  <si>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</si>
  <si>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</si>
  <si>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</si>
  <si>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</si>
  <si>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</si>
  <si>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</si>
  <si>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</si>
  <si>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</si>
  <si>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</si>
  <si>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</si>
  <si>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</si>
  <si>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</si>
  <si>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</si>
  <si>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</si>
  <si>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</si>
  <si>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</si>
  <si>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</si>
  <si>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</si>
  <si>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</si>
  <si>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</si>
  <si>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</si>
  <si>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</si>
  <si>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</si>
  <si>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</si>
  <si>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</si>
  <si>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</si>
  <si>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</si>
  <si>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</si>
  <si>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</si>
  <si>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</si>
  <si>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</si>
  <si>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</si>
  <si>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</si>
  <si>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</si>
  <si>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</si>
  <si>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</si>
  <si>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</si>
  <si>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</si>
  <si>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</si>
  <si>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</si>
  <si>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</si>
  <si>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</si>
  <si>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</si>
  <si>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</si>
  <si>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</si>
  <si>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</si>
  <si>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</si>
  <si>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</si>
  <si>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</si>
  <si>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</si>
  <si>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</si>
  <si>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</si>
  <si>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</si>
  <si>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</si>
  <si>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</si>
  <si>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</si>
  <si>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</si>
  <si>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</si>
  <si>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</si>
  <si>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</si>
  <si>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</si>
  <si>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</si>
  <si>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</si>
  <si>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</si>
  <si>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</si>
  <si>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</si>
  <si>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</si>
  <si>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</si>
  <si>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</si>
  <si>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</si>
  <si>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</si>
  <si>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</si>
  <si>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</si>
  <si>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</si>
  <si>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</si>
  <si>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</si>
  <si>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</si>
  <si>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</si>
  <si>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</si>
  <si>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</si>
  <si>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</si>
  <si>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</si>
  <si>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</si>
  <si>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</si>
  <si>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</si>
  <si>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</si>
  <si>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</si>
  <si>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</si>
  <si>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</si>
  <si>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</si>
  <si>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</si>
  <si>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</si>
  <si>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</si>
  <si>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</si>
  <si>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</si>
  <si>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</si>
  <si>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</si>
  <si>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</si>
  <si>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</si>
  <si>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</si>
  <si>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</si>
  <si>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</si>
  <si>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</si>
  <si>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</si>
  <si>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</si>
  <si>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</si>
  <si>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</si>
  <si>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</si>
  <si>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</si>
  <si>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</si>
  <si>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</si>
  <si>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</si>
  <si>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</si>
  <si>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</si>
  <si>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</si>
  <si>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</si>
  <si>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</si>
  <si>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</si>
  <si>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</si>
  <si>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</si>
  <si>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</si>
  <si>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</si>
  <si>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</si>
  <si>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</si>
  <si>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</si>
  <si>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</si>
  <si>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</si>
  <si>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</si>
  <si>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</si>
  <si>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</si>
  <si>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</si>
  <si>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</si>
  <si>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</si>
  <si>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</si>
  <si>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</si>
  <si>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</si>
  <si>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</si>
  <si>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</si>
  <si>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</si>
  <si>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</si>
  <si>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</si>
  <si>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</si>
  <si>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</si>
  <si>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</si>
  <si>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</si>
  <si>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</si>
  <si>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</si>
  <si>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</si>
  <si>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</si>
  <si>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</si>
  <si>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</si>
  <si>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</si>
  <si>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</si>
  <si>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</si>
  <si>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</si>
  <si>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</si>
  <si>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</si>
  <si>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</si>
  <si>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</si>
  <si>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</si>
  <si>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</si>
  <si>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</si>
  <si>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</si>
  <si>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</si>
  <si>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</si>
  <si>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</si>
  <si>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</si>
  <si>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</si>
  <si>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</si>
  <si>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</si>
  <si>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</si>
  <si>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</si>
  <si>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</si>
  <si>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</si>
  <si>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</si>
  <si>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</si>
  <si>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</si>
  <si>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</si>
  <si>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</si>
  <si>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</si>
  <si>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</si>
  <si>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</si>
  <si>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</si>
  <si>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</si>
  <si>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</si>
  <si>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</si>
  <si>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</si>
  <si>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</si>
  <si>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</si>
  <si>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</si>
  <si>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</si>
  <si>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</si>
  <si>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</si>
  <si>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</si>
  <si>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</si>
  <si>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</si>
  <si>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</si>
  <si>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</si>
  <si>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</si>
  <si>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</si>
  <si>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</si>
  <si>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</si>
  <si>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</si>
  <si>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</si>
  <si>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</si>
  <si>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</si>
  <si>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</si>
  <si>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</si>
  <si>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</si>
  <si>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</si>
  <si>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</si>
  <si>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</si>
  <si>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</si>
  <si>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</si>
  <si>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</si>
  <si>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</si>
  <si>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</si>
  <si>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</si>
  <si>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</si>
  <si>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</si>
  <si>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</si>
  <si>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</si>
  <si>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</si>
  <si>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</si>
  <si>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</si>
  <si>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</si>
  <si>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</si>
  <si>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</si>
  <si>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</si>
  <si>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</si>
  <si>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</si>
  <si>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</si>
  <si>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</si>
  <si>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</si>
  <si>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</si>
  <si>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</si>
  <si>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</si>
  <si>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</si>
  <si>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</si>
  <si>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</si>
  <si>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</si>
  <si>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</si>
  <si>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</si>
  <si>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</si>
  <si>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</si>
  <si>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</si>
  <si>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</si>
  <si>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</si>
  <si>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</si>
  <si>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</si>
  <si>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</si>
  <si>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</si>
  <si>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</si>
  <si>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</si>
  <si>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</si>
  <si>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</si>
  <si>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</si>
  <si>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</si>
  <si>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</si>
  <si>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</si>
  <si>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</si>
  <si>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</si>
  <si>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</si>
  <si>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</si>
  <si>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</si>
  <si>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</si>
  <si>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</si>
  <si>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</si>
  <si>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</si>
  <si>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</si>
  <si>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</si>
  <si>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</si>
  <si>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</si>
  <si>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</si>
  <si>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</si>
  <si>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</si>
  <si>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</si>
  <si>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</si>
  <si>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</si>
  <si>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</si>
  <si>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</si>
  <si>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</si>
  <si>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</si>
  <si>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</si>
  <si>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</si>
  <si>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</si>
  <si>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</si>
  <si>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</si>
  <si>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</si>
  <si>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</si>
  <si>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</si>
  <si>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</si>
  <si>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</si>
  <si>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</si>
  <si>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</si>
  <si>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</si>
  <si>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</si>
  <si>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</si>
  <si>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</si>
  <si>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</si>
  <si>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</si>
  <si>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</si>
  <si>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</si>
  <si>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</si>
  <si>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</si>
  <si>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</si>
  <si>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</si>
  <si>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</si>
  <si>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</si>
  <si>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</si>
  <si>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</si>
  <si>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</si>
  <si>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</si>
  <si>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</si>
  <si>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</si>
  <si>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</si>
  <si>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</si>
  <si>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</si>
  <si>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</si>
  <si>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</si>
  <si>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</si>
  <si>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</si>
  <si>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</si>
  <si>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</si>
  <si>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</si>
  <si>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</si>
  <si>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</si>
  <si>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</si>
  <si>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</si>
  <si>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</si>
  <si>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</si>
  <si>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</si>
  <si>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</si>
  <si>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</si>
  <si>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</si>
  <si>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</si>
  <si>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</si>
  <si>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</si>
  <si>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</si>
  <si>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</si>
  <si>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</si>
  <si>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</si>
  <si>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</si>
  <si>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</si>
  <si>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</si>
  <si>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</si>
  <si>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</si>
  <si>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</si>
  <si>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</si>
  <si>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</si>
  <si>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</si>
  <si>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</si>
  <si>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</si>
  <si>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</si>
  <si>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</si>
  <si>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</si>
  <si>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</si>
  <si>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</si>
  <si>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</si>
  <si>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</si>
  <si>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</si>
  <si>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</si>
  <si>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</si>
  <si>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</si>
  <si>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</si>
  <si>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</si>
  <si>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</si>
  <si>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</si>
  <si>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</si>
  <si>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</si>
  <si>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</si>
  <si>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</si>
  <si>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</si>
  <si>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</si>
  <si>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</si>
  <si>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</si>
  <si>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</si>
  <si>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</si>
  <si>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</si>
  <si>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</si>
  <si>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</si>
  <si>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</si>
  <si>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</si>
  <si>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</si>
  <si>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</si>
  <si>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</si>
  <si>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</si>
  <si>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</si>
  <si>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</si>
  <si>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</si>
  <si>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</si>
  <si>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</si>
  <si>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</si>
  <si>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</si>
  <si>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</si>
  <si>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</si>
  <si>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</si>
  <si>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</si>
  <si>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</si>
  <si>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</si>
  <si>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</si>
  <si>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</si>
  <si>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</si>
  <si>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</si>
  <si>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</si>
  <si>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</si>
  <si>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</si>
  <si>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</si>
  <si>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</si>
  <si>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</si>
  <si>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</si>
  <si>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</si>
  <si>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</si>
  <si>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</si>
  <si>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</si>
  <si>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</si>
  <si>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</si>
  <si>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</si>
  <si>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</si>
  <si>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</si>
  <si>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</si>
  <si>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</si>
  <si>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</si>
  <si>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</si>
  <si>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</si>
  <si>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</si>
  <si>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</si>
  <si>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</si>
  <si>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</si>
  <si>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</si>
  <si>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</si>
  <si>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</si>
  <si>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</si>
  <si>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</si>
  <si>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</si>
  <si>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</si>
  <si>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</si>
  <si>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</si>
  <si>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</si>
  <si>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</si>
  <si>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</si>
  <si>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</si>
  <si>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</si>
  <si>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</si>
  <si>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</si>
  <si>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</si>
  <si>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</si>
  <si>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</si>
  <si>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</si>
  <si>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</si>
  <si>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</si>
  <si>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</si>
  <si>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</si>
  <si>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</si>
  <si>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</si>
  <si>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</si>
  <si>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</si>
  <si>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</si>
  <si>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</si>
  <si>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</si>
  <si>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</si>
  <si>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</si>
  <si>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</si>
  <si>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</si>
  <si>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</si>
  <si>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</si>
  <si>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</si>
  <si>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</si>
  <si>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</si>
  <si>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</si>
  <si>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</si>
  <si>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</si>
  <si>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</si>
  <si>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</si>
  <si>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</si>
  <si>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</si>
  <si>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</si>
  <si>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</si>
  <si>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</si>
  <si>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</si>
  <si>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</si>
  <si>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</si>
  <si>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</si>
  <si>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</si>
  <si>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</si>
  <si>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</si>
  <si>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</si>
  <si>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</si>
  <si>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</si>
  <si>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</si>
  <si>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</si>
  <si>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</si>
  <si>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</si>
  <si>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</si>
  <si>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</si>
  <si>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</si>
  <si>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</si>
  <si>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</si>
  <si>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</si>
  <si>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</si>
  <si>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</si>
  <si>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</si>
  <si>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</si>
  <si>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</si>
  <si>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</si>
  <si>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</si>
  <si>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</si>
  <si>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</si>
  <si>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</si>
  <si>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</si>
  <si>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</si>
  <si>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</si>
  <si>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</si>
  <si>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</si>
  <si>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</si>
  <si>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</si>
  <si>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</si>
  <si>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</si>
  <si>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</si>
  <si>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</si>
  <si>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</si>
  <si>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</si>
  <si>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</si>
  <si>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</si>
  <si>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</si>
  <si>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</si>
  <si>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</si>
  <si>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</si>
  <si>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</si>
  <si>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</si>
  <si>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</si>
  <si>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</si>
  <si>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</si>
  <si>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</si>
  <si>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</si>
  <si>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</si>
  <si>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</si>
  <si>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</si>
  <si>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</si>
  <si>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</si>
  <si>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</si>
  <si>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</si>
  <si>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</si>
  <si>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</si>
  <si>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</si>
  <si>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</si>
  <si>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</si>
  <si>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</si>
  <si>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</si>
  <si>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</si>
  <si>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</si>
  <si>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</si>
  <si>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</si>
  <si>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</si>
  <si>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</si>
  <si>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</si>
  <si>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</si>
  <si>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</si>
  <si>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</si>
  <si>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</si>
  <si>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</si>
  <si>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</si>
  <si>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</si>
  <si>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</si>
  <si>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</si>
  <si>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</si>
  <si>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</si>
  <si>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</si>
  <si>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</si>
  <si>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</si>
  <si>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</si>
  <si>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</si>
  <si>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</si>
  <si>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</si>
  <si>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</si>
  <si>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</si>
  <si>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</si>
  <si>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</si>
  <si>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</si>
  <si>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</si>
  <si>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</si>
  <si>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</si>
  <si>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</si>
  <si>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</si>
  <si>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</si>
  <si>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</si>
  <si>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</si>
  <si>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</si>
  <si>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</si>
  <si>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</si>
  <si>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</si>
  <si>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</si>
  <si>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</si>
  <si>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</si>
  <si>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</si>
  <si>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</si>
  <si>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</si>
  <si>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</si>
  <si>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</si>
  <si>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</si>
  <si>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</si>
  <si>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</si>
  <si>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</si>
  <si>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</si>
  <si>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</si>
  <si>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</si>
  <si>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</si>
  <si>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</si>
  <si>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</si>
  <si>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</si>
  <si>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</si>
  <si>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</si>
  <si>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</si>
  <si>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</si>
  <si>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</si>
  <si>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</si>
  <si>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</si>
  <si>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</si>
  <si>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</si>
  <si>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</si>
  <si>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</si>
  <si>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</si>
  <si>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</si>
  <si>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</si>
  <si>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</si>
  <si>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</si>
  <si>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</si>
  <si>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</si>
  <si>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</si>
  <si>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</si>
  <si>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</si>
  <si>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</si>
  <si>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</si>
  <si>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</si>
  <si>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</si>
  <si>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</si>
  <si>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</si>
  <si>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</si>
  <si>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</si>
  <si>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</si>
  <si>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</si>
  <si>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</si>
  <si>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</si>
  <si>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</si>
  <si>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</si>
  <si>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</si>
  <si>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</si>
  <si>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</si>
  <si>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</si>
  <si>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</si>
  <si>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</si>
  <si>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</si>
  <si>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</si>
  <si>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</si>
  <si>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</si>
  <si>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</si>
  <si>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</si>
  <si>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</si>
  <si>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</si>
  <si>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</si>
  <si>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</si>
  <si>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</si>
  <si>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</si>
  <si>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</si>
  <si>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</si>
  <si>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</si>
  <si>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</si>
  <si>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</si>
  <si>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</si>
  <si>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</si>
  <si>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</si>
  <si>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</si>
  <si>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</si>
  <si>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</si>
  <si>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</si>
  <si>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</si>
  <si>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</si>
  <si>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</si>
  <si>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</si>
  <si>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</si>
  <si>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</si>
  <si>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</si>
  <si>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</si>
  <si>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</si>
  <si>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</si>
  <si>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</si>
  <si>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</si>
  <si>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</si>
  <si>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</si>
  <si>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</si>
  <si>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</si>
  <si>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</si>
  <si>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</si>
  <si>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</si>
  <si>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</si>
  <si>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</si>
  <si>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</si>
  <si>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</si>
  <si>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</si>
  <si>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</si>
  <si>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</si>
  <si>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</si>
  <si>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</si>
  <si>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</si>
  <si>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</si>
  <si>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</si>
  <si>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</si>
  <si>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</si>
  <si>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</si>
  <si>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</si>
  <si>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</si>
  <si>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</si>
  <si>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</si>
  <si>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</si>
  <si>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</si>
  <si>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</si>
  <si>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</si>
  <si>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</si>
  <si>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</si>
  <si>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</si>
  <si>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</si>
  <si>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</si>
  <si>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</si>
  <si>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</si>
  <si>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</si>
  <si>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</si>
  <si>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</si>
  <si>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</si>
  <si>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</si>
  <si>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</si>
  <si>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</si>
  <si>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</si>
  <si>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</si>
  <si>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</si>
  <si>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</si>
  <si>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</si>
  <si>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</si>
  <si>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</si>
  <si>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</si>
  <si>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</si>
  <si>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</si>
  <si>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</si>
  <si>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</si>
  <si>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</si>
  <si>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</si>
  <si>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</si>
  <si>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</si>
  <si>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</si>
  <si>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</si>
  <si>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</si>
  <si>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</si>
  <si>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</si>
  <si>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</si>
  <si>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</si>
  <si>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</si>
  <si>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</si>
  <si>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</si>
  <si>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</si>
  <si>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</si>
  <si>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</si>
  <si>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</si>
  <si>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</si>
  <si>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</si>
  <si>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</si>
  <si>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</si>
  <si>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</si>
  <si>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</si>
  <si>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</si>
  <si>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</si>
  <si>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</si>
  <si>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</si>
  <si>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</si>
  <si>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</si>
  <si>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</si>
  <si>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</si>
  <si>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</si>
  <si>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</si>
  <si>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</si>
  <si>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</si>
  <si>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</si>
  <si>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</si>
  <si>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</si>
  <si>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</si>
  <si>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</si>
  <si>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</si>
  <si>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</si>
  <si>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</si>
  <si>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</si>
  <si>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</si>
  <si>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</si>
  <si>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</si>
  <si>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</si>
  <si>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</si>
  <si>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</si>
  <si>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</si>
  <si>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</si>
  <si>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</si>
  <si>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</si>
  <si>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</si>
  <si>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</si>
  <si>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</si>
  <si>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</si>
  <si>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</si>
  <si>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</si>
  <si>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</si>
  <si>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</si>
  <si>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</si>
  <si>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</si>
  <si>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</si>
  <si>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</si>
  <si>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</si>
  <si>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</si>
  <si>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</si>
  <si>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</si>
  <si>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</si>
  <si>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</si>
  <si>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</si>
  <si>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</si>
  <si>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</si>
  <si>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</si>
  <si>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</si>
  <si>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</si>
  <si>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</si>
  <si>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</si>
  <si>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</si>
  <si>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</si>
  <si>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</si>
  <si>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</si>
  <si>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</si>
  <si>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</si>
  <si>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</si>
  <si>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</si>
  <si>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</si>
  <si>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</si>
  <si>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</si>
  <si>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</si>
  <si>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</si>
  <si>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</si>
  <si>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</si>
  <si>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</si>
  <si>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</si>
  <si>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</si>
  <si>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</si>
  <si>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</si>
  <si>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</si>
  <si>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</si>
  <si>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</si>
  <si>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</si>
  <si>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</si>
  <si>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</si>
  <si>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</si>
  <si>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</si>
  <si>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</si>
  <si>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</si>
  <si>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</si>
  <si>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</si>
  <si>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</si>
  <si>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</si>
  <si>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</si>
  <si>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</si>
  <si>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</si>
  <si>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</si>
  <si>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</si>
  <si>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</si>
  <si>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</si>
  <si>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</si>
  <si>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</si>
  <si>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</si>
  <si>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</si>
  <si>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</si>
  <si>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</si>
  <si>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</si>
  <si>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</si>
  <si>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</si>
  <si>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</si>
  <si>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</si>
  <si>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</si>
  <si>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</si>
  <si>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</si>
  <si>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</si>
  <si>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</si>
  <si>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</si>
  <si>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</si>
  <si>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</si>
  <si>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</si>
  <si>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</si>
  <si>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</si>
  <si>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</si>
  <si>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</si>
  <si>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</si>
  <si>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</si>
  <si>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</si>
  <si>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</si>
  <si>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</si>
  <si>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</si>
  <si>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</si>
  <si>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</si>
  <si>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</si>
  <si>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</si>
  <si>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</si>
  <si>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</si>
  <si>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</si>
  <si>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</si>
  <si>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</si>
  <si>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</si>
  <si>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</si>
  <si>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</si>
  <si>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</si>
  <si>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</si>
  <si>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</si>
  <si>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</si>
  <si>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</si>
  <si>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</si>
  <si>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</si>
  <si>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</si>
  <si>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</si>
  <si>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</si>
  <si>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</si>
  <si>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</si>
  <si>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</si>
  <si>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</si>
  <si>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</si>
  <si>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</si>
  <si>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</si>
  <si>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</si>
  <si>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</si>
  <si>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</si>
  <si>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</si>
  <si>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</si>
  <si>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</si>
  <si>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</si>
  <si>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</si>
  <si>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</si>
  <si>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</si>
  <si>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</si>
  <si>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</si>
  <si>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</si>
  <si>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</si>
  <si>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</si>
  <si>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</si>
  <si>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</si>
  <si>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</si>
  <si>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</si>
  <si>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</si>
  <si>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</si>
  <si>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</si>
  <si>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</si>
  <si>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</si>
  <si>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</si>
  <si>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</si>
  <si>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</si>
  <si>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</si>
  <si>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</si>
  <si>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</si>
  <si>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</si>
  <si>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</si>
  <si>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</si>
  <si>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</si>
  <si>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</si>
  <si>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</si>
  <si>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</si>
  <si>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</si>
  <si>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</si>
  <si>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</si>
  <si>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</si>
  <si>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</si>
  <si>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</si>
  <si>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</si>
  <si>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</si>
  <si>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</si>
  <si>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</si>
  <si>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</si>
  <si>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</si>
  <si>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</si>
  <si>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</si>
  <si>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</si>
  <si>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</si>
  <si>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</si>
  <si>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</si>
  <si>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</si>
  <si>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</si>
  <si>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</si>
  <si>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</si>
  <si>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</si>
  <si>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</si>
  <si>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</si>
  <si>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</si>
  <si>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</si>
  <si>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</si>
  <si>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</si>
  <si>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</si>
  <si>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</si>
  <si>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</si>
  <si>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</si>
  <si>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</si>
  <si>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</si>
  <si>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</si>
  <si>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</si>
  <si>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</si>
  <si>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</si>
  <si>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</si>
  <si>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</si>
  <si>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</si>
  <si>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</si>
  <si>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</si>
  <si>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</si>
  <si>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</si>
  <si>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</si>
  <si>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</si>
  <si>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</si>
  <si>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</si>
  <si>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</si>
  <si>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</si>
  <si>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</si>
  <si>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</si>
  <si>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</si>
  <si>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</si>
  <si>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</si>
  <si>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</si>
  <si>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</si>
  <si>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</si>
  <si>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</si>
  <si>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</si>
  <si>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</si>
  <si>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</si>
  <si>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</si>
  <si>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</si>
  <si>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</si>
  <si>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</si>
  <si>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</si>
  <si>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</si>
  <si>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</si>
  <si>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</si>
  <si>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</si>
  <si>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</si>
  <si>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</si>
  <si>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</si>
  <si>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</si>
  <si>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</si>
  <si>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</si>
  <si>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</si>
  <si>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</si>
  <si>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</si>
  <si>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</si>
  <si>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</si>
  <si>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</si>
  <si>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</si>
  <si>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</si>
  <si>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</si>
  <si>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</si>
  <si>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</si>
  <si>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</si>
  <si>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</si>
  <si>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</si>
  <si>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</si>
  <si>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</si>
  <si>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</si>
  <si>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</si>
  <si>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</si>
  <si>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</si>
  <si>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</si>
  <si>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</si>
  <si>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</si>
  <si>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</si>
  <si>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</si>
  <si>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</si>
  <si>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</si>
  <si>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</si>
  <si>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</si>
  <si>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</si>
  <si>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</si>
  <si>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</si>
  <si>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</si>
  <si>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</si>
  <si>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</si>
  <si>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</si>
  <si>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</si>
  <si>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</si>
  <si>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</si>
  <si>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</si>
  <si>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</si>
  <si>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</si>
  <si>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</si>
  <si>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</si>
  <si>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</si>
  <si>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</si>
  <si>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</si>
  <si>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</si>
  <si>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</si>
  <si>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</si>
  <si>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</si>
  <si>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</si>
  <si>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</si>
  <si>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</si>
  <si>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</si>
  <si>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</si>
  <si>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</si>
  <si>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</si>
  <si>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</si>
  <si>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</si>
  <si>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</si>
  <si>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</si>
  <si>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</si>
  <si>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</si>
  <si>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</si>
  <si>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</si>
  <si>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</si>
  <si>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</si>
  <si>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</si>
  <si>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</si>
  <si>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</si>
  <si>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</si>
  <si>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</si>
  <si>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</si>
  <si>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</si>
  <si>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</si>
  <si>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</si>
  <si>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</si>
  <si>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</si>
  <si>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</si>
  <si>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</si>
  <si>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</si>
  <si>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</si>
  <si>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</si>
  <si>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</si>
  <si>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</si>
  <si>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</si>
  <si>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</si>
  <si>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</si>
  <si>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</si>
  <si>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</si>
  <si>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</si>
  <si>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</si>
  <si>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</si>
  <si>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</si>
  <si>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</si>
  <si>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</si>
  <si>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</si>
  <si>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</si>
  <si>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</si>
  <si>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</si>
  <si>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</si>
  <si>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</si>
  <si>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</si>
  <si>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</si>
  <si>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</si>
  <si>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</si>
  <si>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</si>
  <si>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</si>
  <si>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</si>
  <si>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</si>
  <si>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</si>
  <si>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</si>
  <si>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</si>
  <si>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</si>
  <si>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</si>
  <si>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</si>
  <si>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</si>
  <si>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</si>
  <si>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</si>
  <si>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</si>
  <si>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</si>
  <si>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</si>
  <si>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</si>
  <si>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</si>
  <si>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</si>
  <si>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</si>
  <si>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</si>
  <si>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</si>
  <si>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</si>
  <si>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</si>
  <si>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</si>
  <si>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</si>
  <si>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</si>
  <si>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</si>
  <si>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</si>
  <si>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</si>
  <si>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</si>
  <si>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</si>
  <si>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</si>
  <si>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</si>
  <si>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</si>
  <si>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</si>
  <si>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</si>
  <si>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</si>
  <si>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</si>
  <si>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</si>
  <si>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</si>
  <si>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</si>
  <si>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</si>
  <si>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</si>
  <si>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</si>
  <si>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</si>
  <si>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</si>
  <si>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</si>
  <si>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</si>
  <si>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</si>
  <si>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</si>
  <si>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</si>
  <si>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</si>
  <si>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</si>
  <si>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</si>
  <si>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</si>
  <si>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</si>
  <si>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</si>
  <si>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</si>
  <si>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</si>
  <si>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</si>
  <si>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</si>
  <si>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</si>
  <si>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</si>
  <si>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</si>
  <si>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</si>
  <si>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</si>
  <si>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</si>
  <si>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</si>
  <si>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</si>
  <si>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</si>
  <si>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</si>
  <si>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</si>
  <si>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</si>
  <si>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</si>
  <si>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</si>
  <si>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</si>
  <si>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</si>
  <si>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</si>
  <si>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</si>
  <si>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</si>
  <si>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</si>
  <si>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</si>
  <si>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</si>
  <si>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</si>
  <si>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</si>
  <si>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</si>
  <si>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</si>
  <si>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</si>
  <si>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</si>
  <si>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</si>
  <si>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</si>
  <si>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</si>
  <si>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</si>
  <si>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</si>
  <si>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</si>
  <si>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</si>
  <si>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</si>
  <si>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</si>
  <si>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</si>
  <si>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</si>
  <si>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</si>
  <si>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</si>
  <si>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</si>
  <si>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</si>
  <si>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</si>
  <si>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</si>
  <si>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</si>
  <si>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</si>
  <si>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</si>
  <si>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</si>
  <si>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</si>
  <si>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</si>
  <si>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</si>
  <si>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</si>
  <si>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</si>
  <si>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</si>
  <si>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</si>
  <si>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</si>
  <si>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</si>
  <si>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</si>
  <si>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</si>
  <si>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</si>
  <si>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</si>
  <si>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</si>
  <si>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</si>
  <si>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</si>
  <si>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</si>
  <si>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</si>
  <si>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</si>
  <si>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</si>
  <si>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</si>
  <si>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</si>
  <si>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</si>
  <si>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</si>
  <si>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</si>
  <si>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</si>
  <si>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</si>
  <si>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</si>
  <si>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</si>
  <si>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</si>
  <si>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</si>
  <si>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</si>
  <si>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</si>
  <si>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</si>
  <si>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</si>
  <si>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</si>
  <si>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</si>
  <si>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</si>
  <si>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</si>
  <si>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</si>
  <si>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</si>
  <si>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</si>
  <si>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</si>
  <si>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</si>
  <si>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</si>
  <si>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</si>
  <si>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</si>
  <si>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</si>
  <si>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</si>
  <si>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</si>
  <si>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</si>
  <si>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</si>
  <si>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</si>
  <si>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</si>
  <si>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</si>
  <si>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</si>
  <si>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</si>
  <si>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</si>
  <si>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</si>
  <si>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</si>
  <si>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</si>
  <si>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</si>
  <si>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</si>
  <si>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</si>
  <si>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</si>
  <si>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</si>
  <si>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</si>
  <si>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</si>
  <si>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</si>
  <si>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</si>
  <si>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</si>
  <si>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</si>
  <si>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</si>
  <si>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</si>
  <si>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</si>
  <si>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</si>
  <si>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</si>
  <si>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</si>
  <si>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</si>
  <si>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</si>
  <si>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</si>
  <si>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</si>
  <si>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</si>
  <si>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</si>
  <si>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</si>
  <si>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</si>
  <si>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</si>
  <si>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</si>
  <si>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</si>
  <si>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</si>
  <si>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</si>
  <si>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</si>
  <si>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</si>
  <si>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</si>
  <si>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</si>
  <si>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</si>
  <si>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</si>
  <si>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</si>
  <si>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</si>
  <si>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</si>
  <si>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</si>
  <si>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</si>
  <si>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</si>
  <si>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</si>
  <si>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</si>
  <si>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</si>
  <si>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</si>
  <si>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</si>
  <si>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</si>
  <si>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</si>
  <si>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</si>
  <si>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</si>
  <si>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</si>
  <si>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</si>
  <si>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</si>
  <si>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</si>
  <si>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</si>
  <si>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</si>
  <si>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</si>
  <si>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</si>
  <si>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</si>
  <si>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</si>
  <si>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</si>
  <si>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</si>
  <si>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</si>
  <si>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</si>
  <si>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</si>
  <si>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</si>
  <si>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</si>
  <si>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</si>
  <si>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</si>
  <si>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</si>
  <si>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</si>
  <si>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</si>
  <si>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</si>
  <si>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</si>
  <si>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</si>
  <si>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</si>
  <si>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</si>
  <si>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</si>
  <si>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</si>
  <si>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</si>
  <si>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</si>
  <si>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</si>
  <si>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</si>
  <si>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</si>
  <si>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</si>
  <si>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</si>
  <si>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</si>
  <si>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</si>
  <si>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</si>
  <si>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</si>
  <si>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</si>
  <si>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</si>
  <si>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</si>
  <si>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</si>
  <si>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</si>
  <si>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</si>
  <si>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</si>
  <si>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</si>
  <si>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</si>
  <si>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</si>
  <si>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</si>
  <si>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</si>
  <si>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</si>
  <si>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</si>
  <si>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</si>
  <si>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</si>
  <si>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</si>
  <si>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</si>
  <si>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</si>
  <si>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</si>
  <si>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</si>
  <si>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</si>
  <si>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</si>
  <si>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</si>
  <si>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</si>
  <si>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</si>
  <si>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</si>
  <si>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</si>
  <si>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</si>
  <si>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</si>
  <si>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</si>
  <si>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</si>
  <si>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</si>
  <si>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</si>
  <si>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</si>
  <si>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</si>
  <si>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</si>
  <si>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</si>
  <si>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</si>
  <si>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</si>
  <si>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</si>
  <si>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</si>
  <si>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</si>
  <si>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</si>
  <si>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</si>
  <si>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</si>
  <si>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</si>
  <si>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</si>
  <si>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</si>
  <si>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</si>
  <si>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</si>
  <si>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</si>
  <si>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</si>
  <si>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</si>
  <si>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</si>
  <si>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</si>
  <si>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</si>
  <si>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</si>
  <si>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</si>
  <si>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</si>
  <si>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</si>
  <si>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</si>
  <si>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</si>
  <si>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</si>
  <si>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</si>
  <si>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</si>
  <si>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</si>
  <si>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</si>
  <si>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</si>
  <si>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</si>
  <si>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</si>
  <si>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</si>
  <si>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</si>
  <si>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</si>
  <si>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</si>
  <si>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</si>
  <si>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</si>
  <si>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</si>
  <si>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</si>
  <si>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</si>
  <si>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</si>
  <si>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</si>
  <si>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</si>
  <si>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</si>
  <si>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</si>
  <si>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</si>
  <si>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</si>
  <si>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</si>
  <si>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</si>
  <si>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</si>
  <si>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</si>
  <si>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</si>
  <si>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</si>
  <si>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</si>
  <si>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</si>
  <si>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</si>
  <si>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</si>
  <si>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</si>
  <si>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</si>
  <si>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</si>
  <si>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</si>
  <si>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</si>
  <si>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</si>
  <si>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</si>
  <si>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</si>
  <si>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</si>
  <si>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</si>
  <si>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</si>
  <si>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</si>
  <si>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</si>
  <si>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</si>
  <si>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</si>
  <si>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</si>
  <si>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</si>
  <si>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</si>
  <si>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</si>
  <si>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</si>
  <si>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</si>
  <si>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</si>
  <si>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</si>
  <si>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</si>
  <si>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</si>
  <si>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</si>
  <si>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</si>
  <si>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</si>
  <si>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</si>
  <si>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</si>
  <si>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</si>
  <si>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</si>
  <si>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</si>
  <si>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</si>
  <si>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</si>
  <si>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</si>
  <si>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</si>
  <si>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</si>
  <si>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</si>
  <si>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</si>
  <si>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</si>
  <si>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</si>
  <si>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</si>
  <si>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</si>
  <si>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</si>
  <si>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</si>
  <si>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</si>
  <si>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</si>
  <si>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</si>
  <si>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</si>
  <si>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</si>
  <si>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</si>
  <si>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</si>
  <si>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</si>
  <si>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</si>
  <si>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</si>
  <si>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</si>
  <si>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</si>
  <si>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</si>
  <si>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</si>
  <si>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</si>
  <si>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</si>
  <si>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</si>
  <si>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</si>
  <si>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</si>
  <si>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</si>
  <si>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</si>
  <si>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</si>
  <si>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</si>
  <si>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</si>
  <si>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</si>
  <si>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</si>
  <si>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</si>
  <si>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</si>
  <si>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</si>
  <si>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</si>
  <si>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</si>
  <si>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</si>
  <si>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</si>
  <si>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</si>
  <si>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</si>
  <si>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</si>
  <si>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</si>
  <si>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</si>
  <si>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</si>
  <si>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</si>
  <si>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</si>
  <si>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</si>
  <si>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</si>
  <si>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</si>
  <si>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</si>
  <si>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</si>
  <si>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</si>
  <si>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</si>
  <si>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</si>
  <si>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</si>
  <si>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</si>
  <si>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</si>
  <si>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</si>
  <si>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</si>
  <si>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</si>
  <si>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</si>
  <si>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</si>
  <si>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</si>
  <si>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</si>
  <si>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</si>
  <si>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</si>
  <si>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</si>
  <si>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</si>
  <si>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</si>
  <si>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</si>
  <si>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</si>
  <si>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</si>
  <si>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</si>
  <si>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</si>
  <si>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</si>
  <si>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</si>
  <si>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</si>
  <si>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</si>
  <si>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</si>
  <si>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</si>
  <si>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</si>
  <si>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</si>
  <si>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</si>
  <si>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</si>
  <si>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</si>
  <si>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</si>
  <si>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</si>
  <si>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</si>
  <si>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</si>
  <si>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</si>
  <si>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</si>
  <si>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</si>
  <si>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</si>
  <si>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</si>
  <si>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</si>
  <si>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</si>
  <si>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</si>
  <si>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</si>
  <si>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</si>
  <si>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</si>
  <si>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</si>
  <si>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</si>
  <si>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</si>
  <si>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</si>
  <si>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</si>
  <si>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</si>
  <si>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</si>
  <si>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</si>
  <si>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</si>
  <si>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</si>
  <si>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</si>
  <si>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</si>
  <si>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</si>
  <si>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</si>
  <si>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</si>
  <si>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</si>
  <si>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</si>
  <si>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</si>
  <si>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</si>
  <si>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</si>
  <si>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</si>
  <si>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</si>
  <si>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</si>
  <si>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</si>
  <si>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</si>
  <si>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</si>
  <si>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</si>
  <si>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</si>
  <si>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</si>
  <si>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</si>
  <si>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</si>
  <si>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</si>
  <si>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</si>
  <si>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</si>
  <si>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</si>
  <si>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</si>
  <si>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</si>
  <si>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</si>
  <si>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</si>
  <si>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</si>
  <si>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</si>
  <si>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</si>
  <si>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</si>
  <si>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</si>
  <si>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</si>
  <si>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</si>
  <si>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</si>
  <si>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</si>
  <si>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</si>
  <si>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</si>
  <si>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</si>
  <si>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</si>
  <si>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</si>
  <si>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</si>
  <si>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</si>
  <si>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</si>
  <si>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</si>
  <si>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</si>
  <si>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</si>
  <si>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</si>
  <si>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</si>
  <si>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</si>
  <si>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</si>
  <si>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</si>
  <si>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</si>
  <si>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</si>
  <si>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</si>
  <si>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</si>
  <si>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</si>
  <si>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</si>
  <si>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</si>
  <si>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</si>
  <si>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</si>
  <si>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</si>
  <si>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</si>
  <si>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</si>
  <si>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</si>
  <si>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</si>
  <si>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</si>
  <si>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</si>
  <si>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</si>
  <si>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</si>
  <si>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</si>
  <si>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</si>
  <si>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</si>
  <si>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</si>
  <si>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</si>
  <si>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</si>
  <si>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</si>
  <si>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</si>
  <si>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</si>
  <si>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</si>
  <si>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</si>
  <si>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</si>
  <si>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</si>
  <si>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</si>
  <si>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</si>
  <si>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</si>
  <si>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</si>
  <si>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</si>
  <si>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</si>
  <si>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</si>
  <si>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</si>
  <si>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</si>
  <si>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</si>
  <si>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</si>
  <si>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</si>
  <si>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</si>
  <si>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</si>
  <si>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</si>
  <si>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</si>
  <si>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</si>
  <si>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</si>
  <si>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</si>
  <si>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</si>
  <si>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</si>
  <si>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</si>
  <si>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</si>
  <si>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</si>
  <si>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</si>
  <si>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</si>
  <si>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</si>
  <si>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</si>
  <si>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</si>
  <si>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</si>
  <si>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</si>
  <si>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</si>
  <si>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</si>
  <si>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</si>
  <si>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</si>
  <si>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</si>
  <si>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</si>
  <si>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</si>
  <si>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</si>
  <si>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</si>
  <si>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</si>
  <si>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</si>
  <si>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</si>
  <si>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</si>
  <si>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</si>
  <si>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</si>
  <si>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</si>
  <si>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</si>
  <si>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</si>
  <si>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</si>
  <si>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</si>
  <si>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</si>
  <si>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</si>
  <si>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</si>
  <si>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</si>
  <si>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</si>
  <si>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</si>
  <si>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</si>
  <si>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</si>
  <si>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</si>
  <si>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</si>
  <si>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</si>
  <si>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</si>
  <si>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</si>
  <si>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</si>
  <si>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</si>
  <si>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</si>
  <si>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</si>
  <si>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</si>
  <si>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</si>
  <si>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</si>
  <si>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</si>
  <si>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</si>
  <si>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</si>
  <si>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</si>
  <si>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</si>
  <si>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</si>
  <si>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</si>
  <si>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</si>
  <si>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</si>
  <si>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</si>
  <si>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</si>
  <si>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</si>
  <si>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</si>
  <si>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</si>
  <si>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</si>
  <si>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</si>
  <si>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</si>
  <si>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</si>
  <si>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</si>
  <si>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</si>
  <si>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</si>
  <si>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</si>
  <si>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</si>
  <si>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</si>
  <si>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</si>
  <si>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</si>
  <si>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</si>
  <si>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</si>
  <si>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</si>
  <si>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</si>
  <si>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</si>
  <si>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</si>
  <si>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</si>
  <si>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</si>
  <si>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</si>
  <si>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</si>
  <si>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</si>
  <si>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</si>
  <si>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</si>
  <si>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</si>
  <si>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</si>
  <si>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</si>
  <si>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</si>
  <si>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</si>
  <si>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</si>
  <si>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</si>
  <si>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</si>
  <si>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</si>
  <si>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</si>
  <si>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</si>
  <si>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</si>
  <si>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</si>
  <si>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</si>
  <si>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</si>
  <si>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</si>
  <si>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</si>
  <si>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</si>
  <si>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</si>
  <si>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</si>
  <si>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</si>
  <si>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</si>
  <si>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</si>
  <si>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</si>
  <si>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</si>
  <si>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</si>
  <si>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</si>
  <si>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</si>
  <si>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</si>
  <si>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</si>
  <si>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</si>
  <si>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</si>
  <si>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</si>
  <si>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</si>
  <si>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</si>
  <si>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</si>
  <si>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</si>
  <si>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</si>
  <si>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</si>
  <si>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</si>
  <si>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</si>
  <si>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</si>
  <si>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</si>
  <si>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</si>
  <si>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</si>
  <si>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</si>
  <si>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</si>
  <si>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</si>
  <si>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</si>
  <si>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</si>
  <si>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</si>
  <si>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</si>
  <si>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</si>
  <si>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</si>
  <si>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</si>
  <si>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</si>
  <si>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</si>
  <si>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</si>
  <si>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</si>
  <si>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</si>
  <si>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</si>
  <si>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</si>
  <si>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</si>
  <si>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</si>
  <si>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</si>
  <si>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</si>
  <si>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</si>
  <si>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</si>
  <si>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</si>
  <si>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</si>
  <si>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</si>
  <si>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</si>
  <si>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</si>
  <si>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</si>
  <si>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</si>
  <si>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</si>
  <si>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</si>
  <si>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</si>
  <si>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</si>
  <si>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</si>
  <si>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</si>
  <si>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</si>
  <si>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</si>
  <si>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</si>
  <si>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</si>
  <si>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</si>
  <si>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</si>
  <si>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</si>
  <si>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</si>
  <si>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Абашин Тимофей</t>
  </si>
  <si>
    <t>Барзенков Сергей</t>
  </si>
  <si>
    <t>Демеуов Имран</t>
  </si>
  <si>
    <t>Бутербаев Арсен</t>
  </si>
  <si>
    <t>Гутарева Есения</t>
  </si>
  <si>
    <t>Зотова Милания</t>
  </si>
  <si>
    <t>Зайцева Кира</t>
  </si>
  <si>
    <t>Каменева Лиза</t>
  </si>
  <si>
    <t>Маратова Айша</t>
  </si>
  <si>
    <t>Муратов Мансур</t>
  </si>
  <si>
    <t>Нигмет Инжу</t>
  </si>
  <si>
    <t>Рабаева Латифа</t>
  </si>
  <si>
    <t>Тельманов Даулет</t>
  </si>
  <si>
    <t>Кошкин Родион</t>
  </si>
  <si>
    <t>Точилина Лида</t>
  </si>
  <si>
    <t xml:space="preserve">                                  Учебный год: 2022-2023уч.г.                             Группа: "Радуга"                 Период: ИТОГОВЫЙ       Сроки проведения: МАЙ 2023г.</t>
  </si>
  <si>
    <t>Теслин Даниил</t>
  </si>
  <si>
    <t>понмает частично</t>
  </si>
  <si>
    <t>3-Ф.18</t>
  </si>
  <si>
    <t>3-Ф.19</t>
  </si>
  <si>
    <t>3-Ф.20</t>
  </si>
  <si>
    <t>владеет навыками езды на трехколесном велосипеде:</t>
  </si>
  <si>
    <t>катается на санках, спускается, перетаскивает санки:</t>
  </si>
  <si>
    <t>погружается в воду, играет в воде:</t>
  </si>
  <si>
    <t>катается, спускается, но не перетаскивает санки</t>
  </si>
  <si>
    <t>не проявляет интерес к санкам</t>
  </si>
  <si>
    <t>погружается вводу с радостью, играетв в воде</t>
  </si>
  <si>
    <t>погружается в воду, но не играет</t>
  </si>
  <si>
    <t>не погружается в воду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</si>
</sst>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4" xfId="0" applyBorder="1"/>
    <xf numFmtId="0" fontId="0" fillId="0" borderId="25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17" fillId="0" borderId="14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16" fillId="0" borderId="16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5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61"/>
  <sheetViews>
    <sheetView topLeftCell="A11" workbookViewId="0">
      <selection activeCell="A3" sqref="A3"/>
    </sheetView>
  </sheetViews>
  <sheetFormatPr defaultRowHeight="14.4" x14ac:dyDescent="0.3"/>
  <cols>
    <col min="2" max="2" width="18.33203125" customWidth="1"/>
  </cols>
  <sheetData>
    <row r="1" spans="1:227" ht="15.6" x14ac:dyDescent="0.3">
      <c r="A1" s="6" t="s">
        <v>2321</v>
      </c>
      <c r="B1" s="15" t="s">
        <v>243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 x14ac:dyDescent="0.3">
      <c r="A2" s="65" t="s">
        <v>2322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3">
      <c r="A4" s="100" t="s">
        <v>0</v>
      </c>
      <c r="B4" s="100" t="s">
        <v>244</v>
      </c>
      <c r="C4" s="102" t="s">
        <v>894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103"/>
      <c r="AM4" s="76" t="s">
        <v>896</v>
      </c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104"/>
      <c r="CC4" s="76" t="s">
        <v>896</v>
      </c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6" t="s">
        <v>899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7"/>
      <c r="EE4" s="73" t="s">
        <v>900</v>
      </c>
      <c r="EF4" s="74"/>
      <c r="EG4" s="74"/>
      <c r="EH4" s="74"/>
      <c r="EI4" s="74"/>
      <c r="EJ4" s="74"/>
      <c r="EK4" s="74"/>
      <c r="EL4" s="74"/>
      <c r="EM4" s="75"/>
      <c r="EN4" s="76" t="s">
        <v>900</v>
      </c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67" t="s">
        <v>902</v>
      </c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</row>
    <row r="5" spans="1:227" ht="15" customHeight="1" x14ac:dyDescent="0.3">
      <c r="A5" s="100"/>
      <c r="B5" s="100"/>
      <c r="C5" s="94" t="s">
        <v>895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2" t="s">
        <v>897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3"/>
      <c r="CC5" s="69" t="s">
        <v>898</v>
      </c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89"/>
      <c r="DA5" s="80" t="s">
        <v>48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1"/>
      <c r="EE5" s="70" t="s">
        <v>901</v>
      </c>
      <c r="EF5" s="71"/>
      <c r="EG5" s="71"/>
      <c r="EH5" s="71"/>
      <c r="EI5" s="71"/>
      <c r="EJ5" s="71"/>
      <c r="EK5" s="71"/>
      <c r="EL5" s="71"/>
      <c r="EM5" s="72"/>
      <c r="EN5" s="70" t="s">
        <v>59</v>
      </c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69" t="s">
        <v>903</v>
      </c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</row>
    <row r="6" spans="1:227" ht="10.199999999999999" hidden="1" customHeight="1" x14ac:dyDescent="0.3">
      <c r="A6" s="100"/>
      <c r="B6" s="100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9"/>
      <c r="DA6" s="18"/>
      <c r="DB6" s="18"/>
      <c r="DC6" s="18"/>
      <c r="DD6" s="18"/>
      <c r="DE6" s="18"/>
      <c r="DF6" s="18"/>
      <c r="DG6" s="18"/>
      <c r="DH6" s="18"/>
      <c r="DI6" s="18"/>
      <c r="DJ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19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3">
      <c r="A7" s="100"/>
      <c r="B7" s="100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9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9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3">
      <c r="A8" s="100"/>
      <c r="B8" s="100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9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9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3">
      <c r="A9" s="100"/>
      <c r="B9" s="100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9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9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3">
      <c r="A10" s="100"/>
      <c r="B10" s="100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9"/>
      <c r="DA10" s="4"/>
      <c r="DB10" s="4"/>
      <c r="DC10" s="4"/>
      <c r="DD10" s="4"/>
      <c r="DE10" s="4"/>
      <c r="DF10" s="4"/>
      <c r="DG10" s="4"/>
      <c r="DH10" s="4"/>
      <c r="DI10" s="4"/>
      <c r="DJ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9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3">
      <c r="A11" s="100"/>
      <c r="B11" s="100"/>
      <c r="C11" s="95" t="s">
        <v>14</v>
      </c>
      <c r="D11" s="79" t="s">
        <v>2</v>
      </c>
      <c r="E11" s="79" t="s">
        <v>3</v>
      </c>
      <c r="F11" s="79" t="s">
        <v>22</v>
      </c>
      <c r="G11" s="79" t="s">
        <v>4</v>
      </c>
      <c r="H11" s="79" t="s">
        <v>5</v>
      </c>
      <c r="I11" s="79" t="s">
        <v>15</v>
      </c>
      <c r="J11" s="79" t="s">
        <v>6</v>
      </c>
      <c r="K11" s="79" t="s">
        <v>7</v>
      </c>
      <c r="L11" s="79" t="s">
        <v>23</v>
      </c>
      <c r="M11" s="79" t="s">
        <v>6</v>
      </c>
      <c r="N11" s="79" t="s">
        <v>7</v>
      </c>
      <c r="O11" s="79" t="s">
        <v>16</v>
      </c>
      <c r="P11" s="79" t="s">
        <v>8</v>
      </c>
      <c r="Q11" s="79" t="s">
        <v>1</v>
      </c>
      <c r="R11" s="79" t="s">
        <v>17</v>
      </c>
      <c r="S11" s="79" t="s">
        <v>3</v>
      </c>
      <c r="T11" s="79" t="s">
        <v>9</v>
      </c>
      <c r="U11" s="79" t="s">
        <v>24</v>
      </c>
      <c r="V11" s="79" t="s">
        <v>3</v>
      </c>
      <c r="W11" s="79" t="s">
        <v>9</v>
      </c>
      <c r="X11" s="88" t="s">
        <v>18</v>
      </c>
      <c r="Y11" s="94" t="s">
        <v>7</v>
      </c>
      <c r="Z11" s="95" t="s">
        <v>10</v>
      </c>
      <c r="AA11" s="79" t="s">
        <v>19</v>
      </c>
      <c r="AB11" s="79" t="s">
        <v>11</v>
      </c>
      <c r="AC11" s="79" t="s">
        <v>12</v>
      </c>
      <c r="AD11" s="79" t="s">
        <v>20</v>
      </c>
      <c r="AE11" s="79" t="s">
        <v>1</v>
      </c>
      <c r="AF11" s="79" t="s">
        <v>2</v>
      </c>
      <c r="AG11" s="79" t="s">
        <v>21</v>
      </c>
      <c r="AH11" s="79" t="s">
        <v>9</v>
      </c>
      <c r="AI11" s="79" t="s">
        <v>4</v>
      </c>
      <c r="AJ11" s="79" t="s">
        <v>25</v>
      </c>
      <c r="AK11" s="79" t="s">
        <v>13</v>
      </c>
      <c r="AL11" s="79" t="s">
        <v>6</v>
      </c>
      <c r="AM11" s="79" t="s">
        <v>26</v>
      </c>
      <c r="AN11" s="79"/>
      <c r="AO11" s="79"/>
      <c r="AP11" s="88" t="s">
        <v>27</v>
      </c>
      <c r="AQ11" s="94"/>
      <c r="AR11" s="95"/>
      <c r="AS11" s="88" t="s">
        <v>28</v>
      </c>
      <c r="AT11" s="94"/>
      <c r="AU11" s="95"/>
      <c r="AV11" s="79" t="s">
        <v>29</v>
      </c>
      <c r="AW11" s="79"/>
      <c r="AX11" s="79"/>
      <c r="AY11" s="79" t="s">
        <v>30</v>
      </c>
      <c r="AZ11" s="79"/>
      <c r="BA11" s="79"/>
      <c r="BB11" s="79" t="s">
        <v>31</v>
      </c>
      <c r="BC11" s="79"/>
      <c r="BD11" s="79"/>
      <c r="BE11" s="68" t="s">
        <v>32</v>
      </c>
      <c r="BF11" s="68"/>
      <c r="BG11" s="68"/>
      <c r="BH11" s="79" t="s">
        <v>33</v>
      </c>
      <c r="BI11" s="79"/>
      <c r="BJ11" s="79"/>
      <c r="BK11" s="79" t="s">
        <v>34</v>
      </c>
      <c r="BL11" s="79"/>
      <c r="BM11" s="79"/>
      <c r="BN11" s="79" t="s">
        <v>35</v>
      </c>
      <c r="BO11" s="79"/>
      <c r="BP11" s="79"/>
      <c r="BQ11" s="79" t="s">
        <v>36</v>
      </c>
      <c r="BR11" s="79"/>
      <c r="BS11" s="79"/>
      <c r="BT11" s="79" t="s">
        <v>37</v>
      </c>
      <c r="BU11" s="79"/>
      <c r="BV11" s="79"/>
      <c r="BW11" s="90" t="s">
        <v>38</v>
      </c>
      <c r="BX11" s="90"/>
      <c r="BY11" s="90"/>
      <c r="BZ11" s="90" t="s">
        <v>39</v>
      </c>
      <c r="CA11" s="90"/>
      <c r="CB11" s="91"/>
      <c r="CC11" s="79" t="s">
        <v>40</v>
      </c>
      <c r="CD11" s="79"/>
      <c r="CE11" s="79"/>
      <c r="CF11" s="79" t="s">
        <v>41</v>
      </c>
      <c r="CG11" s="79"/>
      <c r="CH11" s="79"/>
      <c r="CI11" s="68" t="s">
        <v>42</v>
      </c>
      <c r="CJ11" s="68"/>
      <c r="CK11" s="68"/>
      <c r="CL11" s="79" t="s">
        <v>43</v>
      </c>
      <c r="CM11" s="79"/>
      <c r="CN11" s="79"/>
      <c r="CO11" s="79" t="s">
        <v>44</v>
      </c>
      <c r="CP11" s="79"/>
      <c r="CQ11" s="79"/>
      <c r="CR11" s="79" t="s">
        <v>45</v>
      </c>
      <c r="CS11" s="79"/>
      <c r="CT11" s="79"/>
      <c r="CU11" s="79" t="s">
        <v>46</v>
      </c>
      <c r="CV11" s="79"/>
      <c r="CW11" s="79"/>
      <c r="CX11" s="79" t="s">
        <v>47</v>
      </c>
      <c r="CY11" s="79"/>
      <c r="CZ11" s="88"/>
      <c r="DA11" s="78" t="s">
        <v>246</v>
      </c>
      <c r="DB11" s="82"/>
      <c r="DC11" s="83"/>
      <c r="DD11" s="78" t="s">
        <v>247</v>
      </c>
      <c r="DE11" s="82"/>
      <c r="DF11" s="83"/>
      <c r="DG11" s="78" t="s">
        <v>248</v>
      </c>
      <c r="DH11" s="82"/>
      <c r="DI11" s="83"/>
      <c r="DJ11" s="68" t="s">
        <v>249</v>
      </c>
      <c r="DK11" s="68"/>
      <c r="DL11" s="68"/>
      <c r="DM11" s="68" t="s">
        <v>250</v>
      </c>
      <c r="DN11" s="68"/>
      <c r="DO11" s="68"/>
      <c r="DP11" s="68" t="s">
        <v>251</v>
      </c>
      <c r="DQ11" s="68"/>
      <c r="DR11" s="68"/>
      <c r="DS11" s="68" t="s">
        <v>252</v>
      </c>
      <c r="DT11" s="68"/>
      <c r="DU11" s="68"/>
      <c r="DV11" s="68" t="s">
        <v>253</v>
      </c>
      <c r="DW11" s="68"/>
      <c r="DX11" s="68"/>
      <c r="DY11" s="68" t="s">
        <v>254</v>
      </c>
      <c r="DZ11" s="68"/>
      <c r="EA11" s="68"/>
      <c r="EB11" s="78" t="s">
        <v>255</v>
      </c>
      <c r="EC11" s="82"/>
      <c r="ED11" s="82"/>
      <c r="EE11" s="68" t="s">
        <v>49</v>
      </c>
      <c r="EF11" s="68"/>
      <c r="EG11" s="68"/>
      <c r="EH11" s="68" t="s">
        <v>50</v>
      </c>
      <c r="EI11" s="68"/>
      <c r="EJ11" s="68"/>
      <c r="EK11" s="68" t="s">
        <v>51</v>
      </c>
      <c r="EL11" s="68"/>
      <c r="EM11" s="68"/>
      <c r="EN11" s="68" t="s">
        <v>52</v>
      </c>
      <c r="EO11" s="68"/>
      <c r="EP11" s="68"/>
      <c r="EQ11" s="68" t="s">
        <v>53</v>
      </c>
      <c r="ER11" s="68"/>
      <c r="ES11" s="68"/>
      <c r="ET11" s="68" t="s">
        <v>54</v>
      </c>
      <c r="EU11" s="68"/>
      <c r="EV11" s="68"/>
      <c r="EW11" s="68" t="s">
        <v>55</v>
      </c>
      <c r="EX11" s="68"/>
      <c r="EY11" s="68"/>
      <c r="EZ11" s="68" t="s">
        <v>56</v>
      </c>
      <c r="FA11" s="68"/>
      <c r="FB11" s="68"/>
      <c r="FC11" s="68" t="s">
        <v>57</v>
      </c>
      <c r="FD11" s="68"/>
      <c r="FE11" s="68"/>
      <c r="FF11" s="68" t="s">
        <v>58</v>
      </c>
      <c r="FG11" s="68"/>
      <c r="FH11" s="68"/>
      <c r="FI11" s="68" t="s">
        <v>256</v>
      </c>
      <c r="FJ11" s="68"/>
      <c r="FK11" s="68"/>
      <c r="FL11" s="68" t="s">
        <v>257</v>
      </c>
      <c r="FM11" s="68"/>
      <c r="FN11" s="68"/>
      <c r="FO11" s="68" t="s">
        <v>258</v>
      </c>
      <c r="FP11" s="68"/>
      <c r="FQ11" s="68"/>
      <c r="FR11" s="68" t="s">
        <v>259</v>
      </c>
      <c r="FS11" s="68"/>
      <c r="FT11" s="78"/>
      <c r="FU11" s="68" t="s">
        <v>260</v>
      </c>
      <c r="FV11" s="68"/>
      <c r="FW11" s="68"/>
      <c r="FX11" s="68" t="s">
        <v>261</v>
      </c>
      <c r="FY11" s="68"/>
      <c r="FZ11" s="68"/>
      <c r="GA11" s="68" t="s">
        <v>262</v>
      </c>
      <c r="GB11" s="68"/>
      <c r="GC11" s="68"/>
      <c r="GD11" s="68" t="s">
        <v>263</v>
      </c>
      <c r="GE11" s="68"/>
      <c r="GF11" s="68"/>
      <c r="GG11" s="68" t="s">
        <v>264</v>
      </c>
      <c r="GH11" s="68"/>
      <c r="GI11" s="68"/>
      <c r="GJ11" s="68" t="s">
        <v>265</v>
      </c>
      <c r="GK11" s="68"/>
      <c r="GL11" s="68"/>
      <c r="GM11" s="68" t="s">
        <v>266</v>
      </c>
      <c r="GN11" s="68"/>
      <c r="GO11" s="68"/>
      <c r="GP11" s="68" t="s">
        <v>267</v>
      </c>
      <c r="GQ11" s="68"/>
      <c r="GR11" s="68"/>
      <c r="GS11" s="68" t="s">
        <v>268</v>
      </c>
      <c r="GT11" s="68"/>
      <c r="GU11" s="68"/>
      <c r="GV11" s="68" t="s">
        <v>269</v>
      </c>
      <c r="GW11" s="68"/>
      <c r="GX11" s="68"/>
      <c r="GY11" s="68" t="s">
        <v>270</v>
      </c>
      <c r="GZ11" s="68"/>
      <c r="HA11" s="68"/>
      <c r="HB11" s="68" t="s">
        <v>271</v>
      </c>
      <c r="HC11" s="68"/>
      <c r="HD11" s="68"/>
      <c r="HE11" s="68" t="s">
        <v>272</v>
      </c>
      <c r="HF11" s="68"/>
      <c r="HG11" s="68"/>
      <c r="HH11" s="68" t="s">
        <v>273</v>
      </c>
      <c r="HI11" s="68"/>
      <c r="HJ11" s="68"/>
      <c r="HK11" s="68" t="s">
        <v>274</v>
      </c>
      <c r="HL11" s="68"/>
      <c r="HM11" s="68"/>
      <c r="HN11" s="68" t="s">
        <v>275</v>
      </c>
      <c r="HO11" s="68"/>
      <c r="HP11" s="68"/>
      <c r="HQ11" s="68" t="s">
        <v>276</v>
      </c>
      <c r="HR11" s="68"/>
      <c r="HS11" s="68"/>
    </row>
    <row r="12" spans="1:227" ht="156" customHeight="1" x14ac:dyDescent="0.3">
      <c r="A12" s="100"/>
      <c r="B12" s="101"/>
      <c r="C12" s="84" t="s">
        <v>277</v>
      </c>
      <c r="D12" s="84"/>
      <c r="E12" s="84"/>
      <c r="F12" s="84" t="s">
        <v>281</v>
      </c>
      <c r="G12" s="84"/>
      <c r="H12" s="84"/>
      <c r="I12" s="84" t="s">
        <v>285</v>
      </c>
      <c r="J12" s="84"/>
      <c r="K12" s="84"/>
      <c r="L12" s="66" t="s">
        <v>289</v>
      </c>
      <c r="M12" s="66"/>
      <c r="N12" s="66"/>
      <c r="O12" s="66" t="s">
        <v>293</v>
      </c>
      <c r="P12" s="66"/>
      <c r="Q12" s="66"/>
      <c r="R12" s="66" t="s">
        <v>296</v>
      </c>
      <c r="S12" s="66"/>
      <c r="T12" s="66"/>
      <c r="U12" s="66" t="s">
        <v>300</v>
      </c>
      <c r="V12" s="66"/>
      <c r="W12" s="66"/>
      <c r="X12" s="66" t="s">
        <v>301</v>
      </c>
      <c r="Y12" s="66"/>
      <c r="Z12" s="66"/>
      <c r="AA12" s="66" t="s">
        <v>304</v>
      </c>
      <c r="AB12" s="66"/>
      <c r="AC12" s="66"/>
      <c r="AD12" s="66" t="s">
        <v>308</v>
      </c>
      <c r="AE12" s="66"/>
      <c r="AF12" s="66"/>
      <c r="AG12" s="66" t="s">
        <v>312</v>
      </c>
      <c r="AH12" s="66"/>
      <c r="AI12" s="66"/>
      <c r="AJ12" s="66" t="s">
        <v>316</v>
      </c>
      <c r="AK12" s="66"/>
      <c r="AL12" s="66"/>
      <c r="AM12" s="66" t="s">
        <v>320</v>
      </c>
      <c r="AN12" s="66"/>
      <c r="AO12" s="66"/>
      <c r="AP12" s="66" t="s">
        <v>324</v>
      </c>
      <c r="AQ12" s="66"/>
      <c r="AR12" s="66"/>
      <c r="AS12" s="66" t="s">
        <v>328</v>
      </c>
      <c r="AT12" s="66"/>
      <c r="AU12" s="66"/>
      <c r="AV12" s="66" t="s">
        <v>892</v>
      </c>
      <c r="AW12" s="66"/>
      <c r="AX12" s="66"/>
      <c r="AY12" s="66" t="s">
        <v>334</v>
      </c>
      <c r="AZ12" s="66"/>
      <c r="BA12" s="66"/>
      <c r="BB12" s="66" t="s">
        <v>338</v>
      </c>
      <c r="BC12" s="66"/>
      <c r="BD12" s="66"/>
      <c r="BE12" s="66" t="s">
        <v>342</v>
      </c>
      <c r="BF12" s="66"/>
      <c r="BG12" s="66"/>
      <c r="BH12" s="66" t="s">
        <v>346</v>
      </c>
      <c r="BI12" s="66"/>
      <c r="BJ12" s="66"/>
      <c r="BK12" s="66" t="s">
        <v>350</v>
      </c>
      <c r="BL12" s="66"/>
      <c r="BM12" s="66"/>
      <c r="BN12" s="66" t="s">
        <v>354</v>
      </c>
      <c r="BO12" s="66"/>
      <c r="BP12" s="66"/>
      <c r="BQ12" s="66" t="s">
        <v>358</v>
      </c>
      <c r="BR12" s="66"/>
      <c r="BS12" s="66"/>
      <c r="BT12" s="66" t="s">
        <v>362</v>
      </c>
      <c r="BU12" s="66"/>
      <c r="BV12" s="66"/>
      <c r="BW12" s="66" t="s">
        <v>366</v>
      </c>
      <c r="BX12" s="66"/>
      <c r="BY12" s="66"/>
      <c r="BZ12" s="66" t="s">
        <v>370</v>
      </c>
      <c r="CA12" s="66"/>
      <c r="CB12" s="66"/>
      <c r="CC12" s="66" t="s">
        <v>374</v>
      </c>
      <c r="CD12" s="66"/>
      <c r="CE12" s="66"/>
      <c r="CF12" s="66" t="s">
        <v>378</v>
      </c>
      <c r="CG12" s="66"/>
      <c r="CH12" s="66"/>
      <c r="CI12" s="66" t="s">
        <v>382</v>
      </c>
      <c r="CJ12" s="66"/>
      <c r="CK12" s="66"/>
      <c r="CL12" s="66" t="s">
        <v>386</v>
      </c>
      <c r="CM12" s="66"/>
      <c r="CN12" s="66"/>
      <c r="CO12" s="66" t="s">
        <v>390</v>
      </c>
      <c r="CP12" s="66"/>
      <c r="CQ12" s="66"/>
      <c r="CR12" s="66" t="s">
        <v>394</v>
      </c>
      <c r="CS12" s="66"/>
      <c r="CT12" s="66"/>
      <c r="CU12" s="66" t="s">
        <v>397</v>
      </c>
      <c r="CV12" s="66"/>
      <c r="CW12" s="66"/>
      <c r="CX12" s="66" t="s">
        <v>401</v>
      </c>
      <c r="CY12" s="66"/>
      <c r="CZ12" s="66"/>
      <c r="DA12" s="66" t="s">
        <v>405</v>
      </c>
      <c r="DB12" s="66"/>
      <c r="DC12" s="66"/>
      <c r="DD12" s="66" t="s">
        <v>409</v>
      </c>
      <c r="DE12" s="66"/>
      <c r="DF12" s="66"/>
      <c r="DG12" s="66" t="s">
        <v>413</v>
      </c>
      <c r="DH12" s="66"/>
      <c r="DI12" s="66"/>
      <c r="DJ12" s="66" t="s">
        <v>417</v>
      </c>
      <c r="DK12" s="66"/>
      <c r="DL12" s="66"/>
      <c r="DM12" s="84" t="s">
        <v>421</v>
      </c>
      <c r="DN12" s="84"/>
      <c r="DO12" s="84"/>
      <c r="DP12" s="84" t="s">
        <v>425</v>
      </c>
      <c r="DQ12" s="84"/>
      <c r="DR12" s="84"/>
      <c r="DS12" s="66" t="s">
        <v>429</v>
      </c>
      <c r="DT12" s="66"/>
      <c r="DU12" s="66"/>
      <c r="DV12" s="66" t="s">
        <v>433</v>
      </c>
      <c r="DW12" s="66"/>
      <c r="DX12" s="66"/>
      <c r="DY12" s="66" t="s">
        <v>436</v>
      </c>
      <c r="DZ12" s="66"/>
      <c r="EA12" s="66"/>
      <c r="EB12" s="66" t="s">
        <v>440</v>
      </c>
      <c r="EC12" s="66"/>
      <c r="ED12" s="66"/>
      <c r="EE12" s="66" t="s">
        <v>893</v>
      </c>
      <c r="EF12" s="66"/>
      <c r="EG12" s="66"/>
      <c r="EH12" s="66" t="s">
        <v>447</v>
      </c>
      <c r="EI12" s="66"/>
      <c r="EJ12" s="66"/>
      <c r="EK12" s="66" t="s">
        <v>451</v>
      </c>
      <c r="EL12" s="66"/>
      <c r="EM12" s="66"/>
      <c r="EN12" s="66" t="s">
        <v>455</v>
      </c>
      <c r="EO12" s="66"/>
      <c r="EP12" s="66"/>
      <c r="EQ12" s="66" t="s">
        <v>459</v>
      </c>
      <c r="ER12" s="66"/>
      <c r="ES12" s="66"/>
      <c r="ET12" s="66" t="s">
        <v>463</v>
      </c>
      <c r="EU12" s="66"/>
      <c r="EV12" s="66"/>
      <c r="EW12" s="66" t="s">
        <v>467</v>
      </c>
      <c r="EX12" s="66"/>
      <c r="EY12" s="66"/>
      <c r="EZ12" s="66" t="s">
        <v>469</v>
      </c>
      <c r="FA12" s="66"/>
      <c r="FB12" s="66"/>
      <c r="FC12" s="66" t="s">
        <v>471</v>
      </c>
      <c r="FD12" s="66"/>
      <c r="FE12" s="66"/>
      <c r="FF12" s="66" t="s">
        <v>475</v>
      </c>
      <c r="FG12" s="66"/>
      <c r="FH12" s="66"/>
      <c r="FI12" s="66" t="s">
        <v>478</v>
      </c>
      <c r="FJ12" s="66"/>
      <c r="FK12" s="66"/>
      <c r="FL12" s="66" t="s">
        <v>481</v>
      </c>
      <c r="FM12" s="66"/>
      <c r="FN12" s="66"/>
      <c r="FO12" s="66" t="s">
        <v>484</v>
      </c>
      <c r="FP12" s="66"/>
      <c r="FQ12" s="66"/>
      <c r="FR12" s="66" t="s">
        <v>488</v>
      </c>
      <c r="FS12" s="66"/>
      <c r="FT12" s="66"/>
      <c r="FU12" s="66" t="s">
        <v>492</v>
      </c>
      <c r="FV12" s="66"/>
      <c r="FW12" s="66"/>
      <c r="FX12" s="66" t="s">
        <v>496</v>
      </c>
      <c r="FY12" s="66"/>
      <c r="FZ12" s="66"/>
      <c r="GA12" s="66" t="s">
        <v>500</v>
      </c>
      <c r="GB12" s="66"/>
      <c r="GC12" s="66"/>
      <c r="GD12" s="66" t="s">
        <v>503</v>
      </c>
      <c r="GE12" s="66"/>
      <c r="GF12" s="66"/>
      <c r="GG12" s="66" t="s">
        <v>506</v>
      </c>
      <c r="GH12" s="66"/>
      <c r="GI12" s="66"/>
      <c r="GJ12" s="66" t="s">
        <v>508</v>
      </c>
      <c r="GK12" s="66"/>
      <c r="GL12" s="66"/>
      <c r="GM12" s="66" t="s">
        <v>512</v>
      </c>
      <c r="GN12" s="66"/>
      <c r="GO12" s="66"/>
      <c r="GP12" s="66" t="s">
        <v>513</v>
      </c>
      <c r="GQ12" s="66"/>
      <c r="GR12" s="66"/>
      <c r="GS12" s="66" t="s">
        <v>517</v>
      </c>
      <c r="GT12" s="66"/>
      <c r="GU12" s="66"/>
      <c r="GV12" s="66" t="s">
        <v>519</v>
      </c>
      <c r="GW12" s="66"/>
      <c r="GX12" s="66"/>
      <c r="GY12" s="66" t="s">
        <v>523</v>
      </c>
      <c r="GZ12" s="66"/>
      <c r="HA12" s="66"/>
      <c r="HB12" s="66" t="s">
        <v>527</v>
      </c>
      <c r="HC12" s="66"/>
      <c r="HD12" s="66"/>
      <c r="HE12" s="66" t="s">
        <v>531</v>
      </c>
      <c r="HF12" s="66"/>
      <c r="HG12" s="66"/>
      <c r="HH12" s="66" t="s">
        <v>535</v>
      </c>
      <c r="HI12" s="66"/>
      <c r="HJ12" s="66"/>
      <c r="HK12" s="66" t="s">
        <v>539</v>
      </c>
      <c r="HL12" s="66"/>
      <c r="HM12" s="66"/>
      <c r="HN12" s="66" t="s">
        <v>542</v>
      </c>
      <c r="HO12" s="66"/>
      <c r="HP12" s="66"/>
      <c r="HQ12" s="66" t="s">
        <v>546</v>
      </c>
      <c r="HR12" s="66"/>
      <c r="HS12" s="66"/>
    </row>
    <row r="13" spans="1:227" ht="124.5" customHeight="1" x14ac:dyDescent="0.3">
      <c r="A13" s="100"/>
      <c r="B13" s="101"/>
      <c r="C13" s="33" t="s">
        <v>278</v>
      </c>
      <c r="D13" s="33" t="s">
        <v>279</v>
      </c>
      <c r="E13" s="33" t="s">
        <v>280</v>
      </c>
      <c r="F13" s="33" t="s">
        <v>282</v>
      </c>
      <c r="G13" s="33" t="s">
        <v>283</v>
      </c>
      <c r="H13" s="33" t="s">
        <v>284</v>
      </c>
      <c r="I13" s="33" t="s">
        <v>286</v>
      </c>
      <c r="J13" s="33" t="s">
        <v>287</v>
      </c>
      <c r="K13" s="33" t="s">
        <v>288</v>
      </c>
      <c r="L13" s="31" t="s">
        <v>290</v>
      </c>
      <c r="M13" s="31" t="s">
        <v>291</v>
      </c>
      <c r="N13" s="31" t="s">
        <v>292</v>
      </c>
      <c r="O13" s="31" t="s">
        <v>294</v>
      </c>
      <c r="P13" s="31" t="s">
        <v>291</v>
      </c>
      <c r="Q13" s="31" t="s">
        <v>295</v>
      </c>
      <c r="R13" s="31" t="s">
        <v>297</v>
      </c>
      <c r="S13" s="31" t="s">
        <v>298</v>
      </c>
      <c r="T13" s="31" t="s">
        <v>299</v>
      </c>
      <c r="U13" s="31" t="s">
        <v>294</v>
      </c>
      <c r="V13" s="31" t="s">
        <v>291</v>
      </c>
      <c r="W13" s="31" t="s">
        <v>292</v>
      </c>
      <c r="X13" s="31" t="s">
        <v>302</v>
      </c>
      <c r="Y13" s="31" t="s">
        <v>303</v>
      </c>
      <c r="Z13" s="31" t="s">
        <v>299</v>
      </c>
      <c r="AA13" s="31" t="s">
        <v>305</v>
      </c>
      <c r="AB13" s="31" t="s">
        <v>306</v>
      </c>
      <c r="AC13" s="31" t="s">
        <v>307</v>
      </c>
      <c r="AD13" s="31" t="s">
        <v>309</v>
      </c>
      <c r="AE13" s="31" t="s">
        <v>310</v>
      </c>
      <c r="AF13" s="31" t="s">
        <v>311</v>
      </c>
      <c r="AG13" s="31" t="s">
        <v>313</v>
      </c>
      <c r="AH13" s="31" t="s">
        <v>314</v>
      </c>
      <c r="AI13" s="31" t="s">
        <v>315</v>
      </c>
      <c r="AJ13" s="31" t="s">
        <v>317</v>
      </c>
      <c r="AK13" s="31" t="s">
        <v>318</v>
      </c>
      <c r="AL13" s="31" t="s">
        <v>319</v>
      </c>
      <c r="AM13" s="31" t="s">
        <v>321</v>
      </c>
      <c r="AN13" s="31" t="s">
        <v>322</v>
      </c>
      <c r="AO13" s="31" t="s">
        <v>323</v>
      </c>
      <c r="AP13" s="31" t="s">
        <v>325</v>
      </c>
      <c r="AQ13" s="31" t="s">
        <v>326</v>
      </c>
      <c r="AR13" s="31" t="s">
        <v>327</v>
      </c>
      <c r="AS13" s="31" t="s">
        <v>329</v>
      </c>
      <c r="AT13" s="31" t="s">
        <v>330</v>
      </c>
      <c r="AU13" s="31" t="s">
        <v>331</v>
      </c>
      <c r="AV13" s="31" t="s">
        <v>332</v>
      </c>
      <c r="AW13" s="31" t="s">
        <v>333</v>
      </c>
      <c r="AX13" s="31" t="s">
        <v>315</v>
      </c>
      <c r="AY13" s="31" t="s">
        <v>335</v>
      </c>
      <c r="AZ13" s="31" t="s">
        <v>336</v>
      </c>
      <c r="BA13" s="31" t="s">
        <v>337</v>
      </c>
      <c r="BB13" s="31" t="s">
        <v>339</v>
      </c>
      <c r="BC13" s="31" t="s">
        <v>340</v>
      </c>
      <c r="BD13" s="31" t="s">
        <v>341</v>
      </c>
      <c r="BE13" s="31" t="s">
        <v>343</v>
      </c>
      <c r="BF13" s="31" t="s">
        <v>344</v>
      </c>
      <c r="BG13" s="31" t="s">
        <v>345</v>
      </c>
      <c r="BH13" s="31" t="s">
        <v>347</v>
      </c>
      <c r="BI13" s="31" t="s">
        <v>348</v>
      </c>
      <c r="BJ13" s="31" t="s">
        <v>349</v>
      </c>
      <c r="BK13" s="31" t="s">
        <v>351</v>
      </c>
      <c r="BL13" s="31" t="s">
        <v>352</v>
      </c>
      <c r="BM13" s="31" t="s">
        <v>353</v>
      </c>
      <c r="BN13" s="31" t="s">
        <v>355</v>
      </c>
      <c r="BO13" s="31" t="s">
        <v>356</v>
      </c>
      <c r="BP13" s="31" t="s">
        <v>357</v>
      </c>
      <c r="BQ13" s="31" t="s">
        <v>359</v>
      </c>
      <c r="BR13" s="31" t="s">
        <v>360</v>
      </c>
      <c r="BS13" s="31" t="s">
        <v>361</v>
      </c>
      <c r="BT13" s="31" t="s">
        <v>363</v>
      </c>
      <c r="BU13" s="31" t="s">
        <v>364</v>
      </c>
      <c r="BV13" s="31" t="s">
        <v>365</v>
      </c>
      <c r="BW13" s="31" t="s">
        <v>367</v>
      </c>
      <c r="BX13" s="31" t="s">
        <v>368</v>
      </c>
      <c r="BY13" s="31" t="s">
        <v>369</v>
      </c>
      <c r="BZ13" s="31" t="s">
        <v>371</v>
      </c>
      <c r="CA13" s="31" t="s">
        <v>372</v>
      </c>
      <c r="CB13" s="31" t="s">
        <v>373</v>
      </c>
      <c r="CC13" s="31" t="s">
        <v>375</v>
      </c>
      <c r="CD13" s="31" t="s">
        <v>376</v>
      </c>
      <c r="CE13" s="31" t="s">
        <v>377</v>
      </c>
      <c r="CF13" s="31" t="s">
        <v>379</v>
      </c>
      <c r="CG13" s="31" t="s">
        <v>380</v>
      </c>
      <c r="CH13" s="31" t="s">
        <v>381</v>
      </c>
      <c r="CI13" s="31" t="s">
        <v>383</v>
      </c>
      <c r="CJ13" s="31" t="s">
        <v>384</v>
      </c>
      <c r="CK13" s="31" t="s">
        <v>385</v>
      </c>
      <c r="CL13" s="31" t="s">
        <v>387</v>
      </c>
      <c r="CM13" s="31" t="s">
        <v>388</v>
      </c>
      <c r="CN13" s="31" t="s">
        <v>389</v>
      </c>
      <c r="CO13" s="31" t="s">
        <v>391</v>
      </c>
      <c r="CP13" s="31" t="s">
        <v>392</v>
      </c>
      <c r="CQ13" s="31" t="s">
        <v>393</v>
      </c>
      <c r="CR13" s="31" t="s">
        <v>395</v>
      </c>
      <c r="CS13" s="31" t="s">
        <v>348</v>
      </c>
      <c r="CT13" s="31" t="s">
        <v>396</v>
      </c>
      <c r="CU13" s="31" t="s">
        <v>398</v>
      </c>
      <c r="CV13" s="31" t="s">
        <v>399</v>
      </c>
      <c r="CW13" s="31" t="s">
        <v>400</v>
      </c>
      <c r="CX13" s="31" t="s">
        <v>402</v>
      </c>
      <c r="CY13" s="31" t="s">
        <v>403</v>
      </c>
      <c r="CZ13" s="31" t="s">
        <v>404</v>
      </c>
      <c r="DA13" s="31" t="s">
        <v>406</v>
      </c>
      <c r="DB13" s="31" t="s">
        <v>407</v>
      </c>
      <c r="DC13" s="31" t="s">
        <v>408</v>
      </c>
      <c r="DD13" s="31" t="s">
        <v>410</v>
      </c>
      <c r="DE13" s="31" t="s">
        <v>411</v>
      </c>
      <c r="DF13" s="31" t="s">
        <v>412</v>
      </c>
      <c r="DG13" s="31" t="s">
        <v>414</v>
      </c>
      <c r="DH13" s="31" t="s">
        <v>415</v>
      </c>
      <c r="DI13" s="31" t="s">
        <v>416</v>
      </c>
      <c r="DJ13" s="31" t="s">
        <v>418</v>
      </c>
      <c r="DK13" s="31" t="s">
        <v>419</v>
      </c>
      <c r="DL13" s="31" t="s">
        <v>420</v>
      </c>
      <c r="DM13" s="31" t="s">
        <v>422</v>
      </c>
      <c r="DN13" s="31" t="s">
        <v>423</v>
      </c>
      <c r="DO13" s="31" t="s">
        <v>424</v>
      </c>
      <c r="DP13" s="31" t="s">
        <v>426</v>
      </c>
      <c r="DQ13" s="31" t="s">
        <v>427</v>
      </c>
      <c r="DR13" s="31" t="s">
        <v>428</v>
      </c>
      <c r="DS13" s="31" t="s">
        <v>430</v>
      </c>
      <c r="DT13" s="31" t="s">
        <v>431</v>
      </c>
      <c r="DU13" s="31" t="s">
        <v>432</v>
      </c>
      <c r="DV13" s="31" t="s">
        <v>406</v>
      </c>
      <c r="DW13" s="31" t="s">
        <v>434</v>
      </c>
      <c r="DX13" s="31" t="s">
        <v>435</v>
      </c>
      <c r="DY13" s="31" t="s">
        <v>437</v>
      </c>
      <c r="DZ13" s="31" t="s">
        <v>438</v>
      </c>
      <c r="EA13" s="31" t="s">
        <v>439</v>
      </c>
      <c r="EB13" s="31" t="s">
        <v>441</v>
      </c>
      <c r="EC13" s="31" t="s">
        <v>442</v>
      </c>
      <c r="ED13" s="31" t="s">
        <v>443</v>
      </c>
      <c r="EE13" s="31" t="s">
        <v>444</v>
      </c>
      <c r="EF13" s="31" t="s">
        <v>445</v>
      </c>
      <c r="EG13" s="31" t="s">
        <v>446</v>
      </c>
      <c r="EH13" s="31" t="s">
        <v>448</v>
      </c>
      <c r="EI13" s="31" t="s">
        <v>449</v>
      </c>
      <c r="EJ13" s="31" t="s">
        <v>450</v>
      </c>
      <c r="EK13" s="31" t="s">
        <v>452</v>
      </c>
      <c r="EL13" s="31" t="s">
        <v>453</v>
      </c>
      <c r="EM13" s="31" t="s">
        <v>454</v>
      </c>
      <c r="EN13" s="31" t="s">
        <v>456</v>
      </c>
      <c r="EO13" s="31" t="s">
        <v>457</v>
      </c>
      <c r="EP13" s="31" t="s">
        <v>458</v>
      </c>
      <c r="EQ13" s="31" t="s">
        <v>460</v>
      </c>
      <c r="ER13" s="31" t="s">
        <v>461</v>
      </c>
      <c r="ES13" s="31" t="s">
        <v>462</v>
      </c>
      <c r="ET13" s="31" t="s">
        <v>464</v>
      </c>
      <c r="EU13" s="31" t="s">
        <v>465</v>
      </c>
      <c r="EV13" s="31" t="s">
        <v>466</v>
      </c>
      <c r="EW13" s="31" t="s">
        <v>383</v>
      </c>
      <c r="EX13" s="31" t="s">
        <v>468</v>
      </c>
      <c r="EY13" s="31" t="s">
        <v>385</v>
      </c>
      <c r="EZ13" s="31" t="s">
        <v>470</v>
      </c>
      <c r="FA13" s="31" t="s">
        <v>407</v>
      </c>
      <c r="FB13" s="31" t="s">
        <v>435</v>
      </c>
      <c r="FC13" s="31" t="s">
        <v>472</v>
      </c>
      <c r="FD13" s="31" t="s">
        <v>473</v>
      </c>
      <c r="FE13" s="31" t="s">
        <v>474</v>
      </c>
      <c r="FF13" s="31" t="s">
        <v>476</v>
      </c>
      <c r="FG13" s="31" t="s">
        <v>477</v>
      </c>
      <c r="FH13" s="31" t="s">
        <v>373</v>
      </c>
      <c r="FI13" s="31" t="s">
        <v>441</v>
      </c>
      <c r="FJ13" s="31" t="s">
        <v>479</v>
      </c>
      <c r="FK13" s="31" t="s">
        <v>480</v>
      </c>
      <c r="FL13" s="31" t="s">
        <v>482</v>
      </c>
      <c r="FM13" s="31" t="s">
        <v>297</v>
      </c>
      <c r="FN13" s="31" t="s">
        <v>483</v>
      </c>
      <c r="FO13" s="31" t="s">
        <v>485</v>
      </c>
      <c r="FP13" s="31" t="s">
        <v>486</v>
      </c>
      <c r="FQ13" s="31" t="s">
        <v>487</v>
      </c>
      <c r="FR13" s="31" t="s">
        <v>489</v>
      </c>
      <c r="FS13" s="31" t="s">
        <v>490</v>
      </c>
      <c r="FT13" s="31" t="s">
        <v>491</v>
      </c>
      <c r="FU13" s="31" t="s">
        <v>493</v>
      </c>
      <c r="FV13" s="31" t="s">
        <v>494</v>
      </c>
      <c r="FW13" s="31" t="s">
        <v>495</v>
      </c>
      <c r="FX13" s="31" t="s">
        <v>497</v>
      </c>
      <c r="FY13" s="31" t="s">
        <v>498</v>
      </c>
      <c r="FZ13" s="31" t="s">
        <v>499</v>
      </c>
      <c r="GA13" s="31" t="s">
        <v>297</v>
      </c>
      <c r="GB13" s="31" t="s">
        <v>501</v>
      </c>
      <c r="GC13" s="31" t="s">
        <v>502</v>
      </c>
      <c r="GD13" s="31" t="s">
        <v>504</v>
      </c>
      <c r="GE13" s="31" t="s">
        <v>505</v>
      </c>
      <c r="GF13" s="31" t="s">
        <v>480</v>
      </c>
      <c r="GG13" s="31" t="s">
        <v>507</v>
      </c>
      <c r="GH13" s="31" t="s">
        <v>501</v>
      </c>
      <c r="GI13" s="31" t="s">
        <v>299</v>
      </c>
      <c r="GJ13" s="31" t="s">
        <v>509</v>
      </c>
      <c r="GK13" s="31" t="s">
        <v>510</v>
      </c>
      <c r="GL13" s="31" t="s">
        <v>511</v>
      </c>
      <c r="GM13" s="31" t="s">
        <v>493</v>
      </c>
      <c r="GN13" s="31" t="s">
        <v>494</v>
      </c>
      <c r="GO13" s="31" t="s">
        <v>495</v>
      </c>
      <c r="GP13" s="31" t="s">
        <v>514</v>
      </c>
      <c r="GQ13" s="31" t="s">
        <v>515</v>
      </c>
      <c r="GR13" s="31" t="s">
        <v>516</v>
      </c>
      <c r="GS13" s="31" t="s">
        <v>278</v>
      </c>
      <c r="GT13" s="31" t="s">
        <v>279</v>
      </c>
      <c r="GU13" s="31" t="s">
        <v>518</v>
      </c>
      <c r="GV13" s="31" t="s">
        <v>520</v>
      </c>
      <c r="GW13" s="31" t="s">
        <v>521</v>
      </c>
      <c r="GX13" s="31" t="s">
        <v>522</v>
      </c>
      <c r="GY13" s="31" t="s">
        <v>524</v>
      </c>
      <c r="GZ13" s="31" t="s">
        <v>525</v>
      </c>
      <c r="HA13" s="31" t="s">
        <v>526</v>
      </c>
      <c r="HB13" s="31" t="s">
        <v>528</v>
      </c>
      <c r="HC13" s="31" t="s">
        <v>529</v>
      </c>
      <c r="HD13" s="31" t="s">
        <v>530</v>
      </c>
      <c r="HE13" s="31" t="s">
        <v>532</v>
      </c>
      <c r="HF13" s="31" t="s">
        <v>533</v>
      </c>
      <c r="HG13" s="31" t="s">
        <v>534</v>
      </c>
      <c r="HH13" s="31" t="s">
        <v>536</v>
      </c>
      <c r="HI13" s="31" t="s">
        <v>537</v>
      </c>
      <c r="HJ13" s="31" t="s">
        <v>538</v>
      </c>
      <c r="HK13" s="31" t="s">
        <v>540</v>
      </c>
      <c r="HL13" s="31" t="s">
        <v>298</v>
      </c>
      <c r="HM13" s="31" t="s">
        <v>541</v>
      </c>
      <c r="HN13" s="31" t="s">
        <v>543</v>
      </c>
      <c r="HO13" s="31" t="s">
        <v>544</v>
      </c>
      <c r="HP13" s="31" t="s">
        <v>545</v>
      </c>
      <c r="HQ13" s="31" t="s">
        <v>547</v>
      </c>
      <c r="HR13" s="31" t="s">
        <v>548</v>
      </c>
      <c r="HS13" s="31" t="s">
        <v>549</v>
      </c>
    </row>
    <row r="14" spans="1:227" ht="15.6" x14ac:dyDescent="0.3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8"/>
      <c r="AS14" s="18"/>
      <c r="AT14" s="18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24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24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19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9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9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19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9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19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9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9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9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9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19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19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19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9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9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9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9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9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9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9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9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9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9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9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19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9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9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9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9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9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19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9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9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9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19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19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19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19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9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19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9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19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9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19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9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19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19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19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3">
      <c r="A39" s="96" t="s">
        <v>245</v>
      </c>
      <c r="B39" s="9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3">
      <c r="A40" s="98" t="s">
        <v>2320</v>
      </c>
      <c r="B40" s="99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3">
      <c r="B41" s="12"/>
      <c r="C41" s="13"/>
      <c r="AI41" s="12"/>
    </row>
    <row r="42" spans="1:227" x14ac:dyDescent="0.3">
      <c r="B42" s="12" t="s">
        <v>2294</v>
      </c>
      <c r="AI42" s="12"/>
    </row>
    <row r="43" spans="1:227" x14ac:dyDescent="0.3">
      <c r="B43" t="s">
        <v>2295</v>
      </c>
      <c r="C43" t="s">
        <v>2303</v>
      </c>
      <c r="D43">
        <f>(C40+F40+I40+L40+O40+R40+U40+X40+AA40+AD40+AG40+AJ40)/12</f>
        <v>0</v>
      </c>
      <c r="AI43" s="12"/>
    </row>
    <row r="44" spans="1:227" x14ac:dyDescent="0.3">
      <c r="B44" t="s">
        <v>2297</v>
      </c>
      <c r="C44" t="s">
        <v>2303</v>
      </c>
      <c r="D44">
        <f>(D40+G40+J40+M40+P40+S40+V40+Y40+AB40+AE40+AH40+AK40)/12</f>
        <v>0</v>
      </c>
      <c r="AI44" s="12"/>
    </row>
    <row r="45" spans="1:227" x14ac:dyDescent="0.3">
      <c r="B45" t="s">
        <v>2298</v>
      </c>
      <c r="C45" t="s">
        <v>2303</v>
      </c>
      <c r="D45">
        <f>(E40+H40+K40+N40+Q40+T40+W40+Z40+AC40+AF40+AI40+AL40)/12</f>
        <v>0</v>
      </c>
      <c r="AI45" s="12"/>
    </row>
    <row r="47" spans="1:227" x14ac:dyDescent="0.3">
      <c r="B47" t="s">
        <v>2295</v>
      </c>
      <c r="C47" t="s">
        <v>2304</v>
      </c>
      <c r="D47" s="36">
        <f>(AM40+AP40+AS40+AV40+AY40+BB40+BE40+BH40+BK40+BN40+BQ40+BT40+BW40+BZ40+CC40+CF40+CI40+CL40+CO40+CR40+CU40+CX40)/22</f>
        <v>0</v>
      </c>
    </row>
    <row r="48" spans="1:227" x14ac:dyDescent="0.3">
      <c r="B48" t="s">
        <v>2297</v>
      </c>
      <c r="C48" t="s">
        <v>2304</v>
      </c>
      <c r="D48">
        <f>(AN40+AQ40+AT40+AW40+AZ40+BC40+BF40+BI40+BL40+BO40+BR40+BU40+BX40+CA40+CD40+CG40+CJ40+CM40+CP40+CS40+CV40+CY40)/22</f>
        <v>0</v>
      </c>
    </row>
    <row r="49" spans="2:4" x14ac:dyDescent="0.3">
      <c r="B49" t="s">
        <v>2298</v>
      </c>
      <c r="C49" t="s">
        <v>2304</v>
      </c>
      <c r="D49">
        <f>(AO40+AR40+AU40+AX40+BA40+BD40+BG40+BJ40+BM40+BP40+BS40+BV40+BY40+CB40+CE40+CH40+CK40+CN40+CQ40+CT40+CW40+CZ40)/22</f>
        <v>0</v>
      </c>
    </row>
    <row r="51" spans="2:4" x14ac:dyDescent="0.3">
      <c r="B51" t="s">
        <v>2295</v>
      </c>
      <c r="C51" t="s">
        <v>2305</v>
      </c>
      <c r="D51">
        <f>(DA40+DD40+DG40+DJ40+DM40+DP40+DS40+DV40+DY40+EB40)/10</f>
        <v>0</v>
      </c>
    </row>
    <row r="52" spans="2:4" x14ac:dyDescent="0.3">
      <c r="B52" t="s">
        <v>2297</v>
      </c>
      <c r="C52" t="s">
        <v>2305</v>
      </c>
      <c r="D52">
        <f>(DB40+DE40+DH40+DK40+DN40+DQ40+DT40+DW40+DZ40+EC40)/10</f>
        <v>0</v>
      </c>
    </row>
    <row r="53" spans="2:4" x14ac:dyDescent="0.3">
      <c r="B53" t="s">
        <v>2298</v>
      </c>
      <c r="C53" t="s">
        <v>2305</v>
      </c>
      <c r="D53">
        <f>(DC40+DF40+DI40+DL40+DO40+DR40+DU40+DX40+EA40+ED40)/10</f>
        <v>0</v>
      </c>
    </row>
    <row r="55" spans="2:4" x14ac:dyDescent="0.3">
      <c r="B55" t="s">
        <v>2295</v>
      </c>
      <c r="C55" t="s">
        <v>2306</v>
      </c>
      <c r="D55">
        <f>(EE40+EH40+EK40+EN40+EQ40+ET40+EW40+EZ40+FC40+FF40+FI40+FL40+FO40+FR40)/14</f>
        <v>0</v>
      </c>
    </row>
    <row r="56" spans="2:4" x14ac:dyDescent="0.3">
      <c r="B56" t="s">
        <v>2297</v>
      </c>
      <c r="C56" t="s">
        <v>2306</v>
      </c>
      <c r="D56">
        <f>(EF40+EI40+EL40+EO40+ER40+EU40+EX40+FA40+FD40+FG40+FJ40+FM40+FP40+FS40)/14</f>
        <v>0</v>
      </c>
    </row>
    <row r="57" spans="2:4" x14ac:dyDescent="0.3">
      <c r="B57" t="s">
        <v>2298</v>
      </c>
      <c r="C57" t="s">
        <v>2306</v>
      </c>
      <c r="D57">
        <f>(EG40+EJ40+EM40+EP40+ES40+EV40+EY40+FB40+FE40+FH40+FK40+FN40+FQ40+FT40)/14</f>
        <v>0</v>
      </c>
    </row>
    <row r="59" spans="2:4" x14ac:dyDescent="0.3">
      <c r="B59" t="s">
        <v>2295</v>
      </c>
      <c r="C59" t="s">
        <v>2307</v>
      </c>
      <c r="D59">
        <f>(FU40+FX40+GA40+GD40+GG40+GJ40+GM40+GP40+GS40+GV40+GY40+HB40+HE40+HH40+HK40+HN40+HQ40)/17</f>
        <v>0</v>
      </c>
    </row>
    <row r="60" spans="2:4" x14ac:dyDescent="0.3">
      <c r="B60" t="s">
        <v>2297</v>
      </c>
      <c r="C60" t="s">
        <v>2307</v>
      </c>
      <c r="D60">
        <f>(FV40+FY40+GB40+GE40+GH40+GK40+GN40+GQ40+GT40+GW40+GZ40+HC40+HF40+HI40+HL40+HO40+HR40)/17</f>
        <v>0</v>
      </c>
    </row>
    <row r="61" spans="2:4" x14ac:dyDescent="0.3">
      <c r="B61" t="s">
        <v>2298</v>
      </c>
      <c r="C61" t="s">
        <v>2307</v>
      </c>
      <c r="D61">
        <f>(FW40+FZ40+GC40+GF40+GL40+GO40+GR40+GU40+GX40+HA40+HD40+HG40+HJ40+HM40+HP40+HS40)/17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E61"/>
  <sheetViews>
    <sheetView topLeftCell="A41" workbookViewId="0">
      <selection activeCell="A3" sqref="A3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6" t="s">
        <v>60</v>
      </c>
      <c r="B1" s="15" t="s">
        <v>904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 x14ac:dyDescent="0.3">
      <c r="A2" s="8" t="s">
        <v>2323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3">
      <c r="A4" s="100" t="s">
        <v>0</v>
      </c>
      <c r="B4" s="100" t="s">
        <v>244</v>
      </c>
      <c r="C4" s="102" t="s">
        <v>894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103"/>
      <c r="BH4" s="76" t="s">
        <v>896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 t="s">
        <v>896</v>
      </c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87" t="s">
        <v>906</v>
      </c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5"/>
      <c r="EQ4" s="86" t="s">
        <v>907</v>
      </c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73" t="s">
        <v>907</v>
      </c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 t="s">
        <v>907</v>
      </c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 t="s">
        <v>907</v>
      </c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5"/>
      <c r="HT4" s="76" t="s">
        <v>907</v>
      </c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89" t="s">
        <v>911</v>
      </c>
      <c r="IY4" s="118"/>
      <c r="IZ4" s="118"/>
      <c r="JA4" s="118"/>
      <c r="JB4" s="118"/>
      <c r="JC4" s="118"/>
      <c r="JD4" s="118"/>
      <c r="JE4" s="118"/>
      <c r="JF4" s="118"/>
      <c r="JG4" s="118"/>
      <c r="JH4" s="118"/>
      <c r="JI4" s="118"/>
      <c r="JJ4" s="118"/>
      <c r="JK4" s="118"/>
      <c r="JL4" s="118"/>
      <c r="JM4" s="118"/>
      <c r="JN4" s="118"/>
      <c r="JO4" s="118"/>
      <c r="JP4" s="118"/>
      <c r="JQ4" s="118"/>
      <c r="JR4" s="118"/>
      <c r="JS4" s="118"/>
      <c r="JT4" s="118"/>
      <c r="JU4" s="118"/>
      <c r="JV4" s="118"/>
      <c r="JW4" s="118"/>
      <c r="JX4" s="118"/>
      <c r="JY4" s="118"/>
      <c r="JZ4" s="118"/>
      <c r="KA4" s="118"/>
      <c r="KB4" s="118"/>
      <c r="KC4" s="118"/>
      <c r="KD4" s="118"/>
      <c r="KE4" s="118"/>
      <c r="KF4" s="118"/>
      <c r="KG4" s="118"/>
      <c r="KH4" s="118"/>
      <c r="KI4" s="118"/>
      <c r="KJ4" s="118"/>
      <c r="KK4" s="118"/>
      <c r="KL4" s="118"/>
      <c r="KM4" s="118"/>
      <c r="KN4" s="118"/>
      <c r="KO4" s="118"/>
      <c r="KP4" s="118"/>
      <c r="KQ4" s="118"/>
      <c r="KR4" s="118"/>
      <c r="KS4" s="118"/>
      <c r="KT4" s="118"/>
      <c r="KU4" s="118"/>
      <c r="KV4" s="118"/>
      <c r="KW4" s="118"/>
      <c r="KX4" s="118"/>
      <c r="KY4" s="118"/>
      <c r="KZ4" s="118"/>
      <c r="LA4" s="118"/>
      <c r="LB4" s="118"/>
      <c r="LC4" s="118"/>
      <c r="LD4" s="118"/>
      <c r="LE4" s="119"/>
    </row>
    <row r="5" spans="1:317" ht="15.75" customHeight="1" x14ac:dyDescent="0.3">
      <c r="A5" s="100"/>
      <c r="B5" s="100"/>
      <c r="C5" s="94" t="s">
        <v>895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3" t="s">
        <v>897</v>
      </c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10"/>
      <c r="CU5" s="111" t="s">
        <v>905</v>
      </c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3"/>
      <c r="DP5" s="81" t="s">
        <v>48</v>
      </c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7"/>
      <c r="EQ5" s="92" t="s">
        <v>908</v>
      </c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70" t="s">
        <v>901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909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 t="s">
        <v>910</v>
      </c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2"/>
      <c r="HT5" s="70" t="s">
        <v>59</v>
      </c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111" t="s">
        <v>903</v>
      </c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3"/>
    </row>
    <row r="6" spans="1:317" ht="0.75" customHeight="1" x14ac:dyDescent="0.3">
      <c r="A6" s="100"/>
      <c r="B6" s="100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18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9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100"/>
      <c r="B7" s="100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9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100"/>
      <c r="B8" s="100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9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100"/>
      <c r="B9" s="100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9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100"/>
      <c r="B10" s="100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9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6" x14ac:dyDescent="0.3">
      <c r="A11" s="100"/>
      <c r="B11" s="100"/>
      <c r="C11" s="95" t="s">
        <v>61</v>
      </c>
      <c r="D11" s="79" t="s">
        <v>2</v>
      </c>
      <c r="E11" s="79" t="s">
        <v>3</v>
      </c>
      <c r="F11" s="79" t="s">
        <v>62</v>
      </c>
      <c r="G11" s="79" t="s">
        <v>4</v>
      </c>
      <c r="H11" s="79" t="s">
        <v>5</v>
      </c>
      <c r="I11" s="79" t="s">
        <v>63</v>
      </c>
      <c r="J11" s="79" t="s">
        <v>6</v>
      </c>
      <c r="K11" s="79" t="s">
        <v>7</v>
      </c>
      <c r="L11" s="79" t="s">
        <v>64</v>
      </c>
      <c r="M11" s="79" t="s">
        <v>6</v>
      </c>
      <c r="N11" s="79" t="s">
        <v>7</v>
      </c>
      <c r="O11" s="79" t="s">
        <v>65</v>
      </c>
      <c r="P11" s="79" t="s">
        <v>8</v>
      </c>
      <c r="Q11" s="79" t="s">
        <v>1</v>
      </c>
      <c r="R11" s="79" t="s">
        <v>66</v>
      </c>
      <c r="S11" s="79" t="s">
        <v>3</v>
      </c>
      <c r="T11" s="79" t="s">
        <v>9</v>
      </c>
      <c r="U11" s="79" t="s">
        <v>67</v>
      </c>
      <c r="V11" s="79" t="s">
        <v>3</v>
      </c>
      <c r="W11" s="79" t="s">
        <v>9</v>
      </c>
      <c r="X11" s="88" t="s">
        <v>68</v>
      </c>
      <c r="Y11" s="94" t="s">
        <v>7</v>
      </c>
      <c r="Z11" s="95" t="s">
        <v>10</v>
      </c>
      <c r="AA11" s="79" t="s">
        <v>69</v>
      </c>
      <c r="AB11" s="79" t="s">
        <v>11</v>
      </c>
      <c r="AC11" s="79" t="s">
        <v>12</v>
      </c>
      <c r="AD11" s="79" t="s">
        <v>70</v>
      </c>
      <c r="AE11" s="79" t="s">
        <v>1</v>
      </c>
      <c r="AF11" s="79" t="s">
        <v>2</v>
      </c>
      <c r="AG11" s="79" t="s">
        <v>71</v>
      </c>
      <c r="AH11" s="79" t="s">
        <v>9</v>
      </c>
      <c r="AI11" s="79" t="s">
        <v>4</v>
      </c>
      <c r="AJ11" s="88" t="s">
        <v>72</v>
      </c>
      <c r="AK11" s="94"/>
      <c r="AL11" s="94"/>
      <c r="AM11" s="88" t="s">
        <v>73</v>
      </c>
      <c r="AN11" s="94"/>
      <c r="AO11" s="94"/>
      <c r="AP11" s="88" t="s">
        <v>74</v>
      </c>
      <c r="AQ11" s="94"/>
      <c r="AR11" s="94"/>
      <c r="AS11" s="88" t="s">
        <v>75</v>
      </c>
      <c r="AT11" s="94"/>
      <c r="AU11" s="94"/>
      <c r="AV11" s="88" t="s">
        <v>76</v>
      </c>
      <c r="AW11" s="94"/>
      <c r="AX11" s="94"/>
      <c r="AY11" s="88" t="s">
        <v>77</v>
      </c>
      <c r="AZ11" s="94"/>
      <c r="BA11" s="94"/>
      <c r="BB11" s="88" t="s">
        <v>78</v>
      </c>
      <c r="BC11" s="94"/>
      <c r="BD11" s="94"/>
      <c r="BE11" s="88" t="s">
        <v>79</v>
      </c>
      <c r="BF11" s="94"/>
      <c r="BG11" s="94"/>
      <c r="BH11" s="92" t="s">
        <v>85</v>
      </c>
      <c r="BI11" s="92"/>
      <c r="BJ11" s="92"/>
      <c r="BK11" s="92" t="s">
        <v>2</v>
      </c>
      <c r="BL11" s="92"/>
      <c r="BM11" s="92"/>
      <c r="BN11" s="92" t="s">
        <v>86</v>
      </c>
      <c r="BO11" s="92"/>
      <c r="BP11" s="92"/>
      <c r="BQ11" s="92" t="s">
        <v>9</v>
      </c>
      <c r="BR11" s="92"/>
      <c r="BS11" s="92"/>
      <c r="BT11" s="92" t="s">
        <v>4</v>
      </c>
      <c r="BU11" s="92"/>
      <c r="BV11" s="92"/>
      <c r="BW11" s="92" t="s">
        <v>5</v>
      </c>
      <c r="BX11" s="92"/>
      <c r="BY11" s="92"/>
      <c r="BZ11" s="69" t="s">
        <v>13</v>
      </c>
      <c r="CA11" s="69"/>
      <c r="CB11" s="69"/>
      <c r="CC11" s="92" t="s">
        <v>6</v>
      </c>
      <c r="CD11" s="92"/>
      <c r="CE11" s="92"/>
      <c r="CF11" s="92" t="s">
        <v>7</v>
      </c>
      <c r="CG11" s="92"/>
      <c r="CH11" s="92"/>
      <c r="CI11" s="92" t="s">
        <v>10</v>
      </c>
      <c r="CJ11" s="92"/>
      <c r="CK11" s="92"/>
      <c r="CL11" s="92" t="s">
        <v>87</v>
      </c>
      <c r="CM11" s="92"/>
      <c r="CN11" s="92"/>
      <c r="CO11" s="92" t="s">
        <v>11</v>
      </c>
      <c r="CP11" s="92"/>
      <c r="CQ11" s="92"/>
      <c r="CR11" s="107" t="s">
        <v>12</v>
      </c>
      <c r="CS11" s="107"/>
      <c r="CT11" s="107"/>
      <c r="CU11" s="107" t="s">
        <v>88</v>
      </c>
      <c r="CV11" s="107"/>
      <c r="CW11" s="107"/>
      <c r="CX11" s="92" t="s">
        <v>89</v>
      </c>
      <c r="CY11" s="92"/>
      <c r="CZ11" s="92"/>
      <c r="DA11" s="92" t="s">
        <v>90</v>
      </c>
      <c r="DB11" s="92"/>
      <c r="DC11" s="92"/>
      <c r="DD11" s="69" t="s">
        <v>91</v>
      </c>
      <c r="DE11" s="69"/>
      <c r="DF11" s="69"/>
      <c r="DG11" s="92" t="s">
        <v>92</v>
      </c>
      <c r="DH11" s="92"/>
      <c r="DI11" s="92"/>
      <c r="DJ11" s="92" t="s">
        <v>93</v>
      </c>
      <c r="DK11" s="92"/>
      <c r="DL11" s="92"/>
      <c r="DM11" s="92" t="s">
        <v>94</v>
      </c>
      <c r="DN11" s="92"/>
      <c r="DO11" s="92"/>
      <c r="DP11" s="69" t="s">
        <v>912</v>
      </c>
      <c r="DQ11" s="69"/>
      <c r="DR11" s="69"/>
      <c r="DS11" s="69" t="s">
        <v>913</v>
      </c>
      <c r="DT11" s="69"/>
      <c r="DU11" s="69"/>
      <c r="DV11" s="69" t="s">
        <v>914</v>
      </c>
      <c r="DW11" s="69"/>
      <c r="DX11" s="69"/>
      <c r="DY11" s="69" t="s">
        <v>915</v>
      </c>
      <c r="DZ11" s="69"/>
      <c r="EA11" s="69"/>
      <c r="EB11" s="69" t="s">
        <v>916</v>
      </c>
      <c r="EC11" s="69"/>
      <c r="ED11" s="69"/>
      <c r="EE11" s="69" t="s">
        <v>917</v>
      </c>
      <c r="EF11" s="69"/>
      <c r="EG11" s="69"/>
      <c r="EH11" s="69" t="s">
        <v>918</v>
      </c>
      <c r="EI11" s="69"/>
      <c r="EJ11" s="69"/>
      <c r="EK11" s="69" t="s">
        <v>919</v>
      </c>
      <c r="EL11" s="69"/>
      <c r="EM11" s="69"/>
      <c r="EN11" s="69" t="s">
        <v>920</v>
      </c>
      <c r="EO11" s="69"/>
      <c r="EP11" s="69"/>
      <c r="EQ11" s="69" t="s">
        <v>80</v>
      </c>
      <c r="ER11" s="69"/>
      <c r="ES11" s="69"/>
      <c r="ET11" s="69" t="s">
        <v>81</v>
      </c>
      <c r="EU11" s="69"/>
      <c r="EV11" s="69"/>
      <c r="EW11" s="69" t="s">
        <v>82</v>
      </c>
      <c r="EX11" s="69"/>
      <c r="EY11" s="69"/>
      <c r="EZ11" s="69" t="s">
        <v>83</v>
      </c>
      <c r="FA11" s="69"/>
      <c r="FB11" s="69"/>
      <c r="FC11" s="69" t="s">
        <v>84</v>
      </c>
      <c r="FD11" s="69"/>
      <c r="FE11" s="69"/>
      <c r="FF11" s="69" t="s">
        <v>95</v>
      </c>
      <c r="FG11" s="69"/>
      <c r="FH11" s="69"/>
      <c r="FI11" s="69" t="s">
        <v>96</v>
      </c>
      <c r="FJ11" s="69"/>
      <c r="FK11" s="69"/>
      <c r="FL11" s="69" t="s">
        <v>97</v>
      </c>
      <c r="FM11" s="69"/>
      <c r="FN11" s="69"/>
      <c r="FO11" s="69" t="s">
        <v>98</v>
      </c>
      <c r="FP11" s="69"/>
      <c r="FQ11" s="69"/>
      <c r="FR11" s="69" t="s">
        <v>921</v>
      </c>
      <c r="FS11" s="69"/>
      <c r="FT11" s="69"/>
      <c r="FU11" s="69" t="s">
        <v>922</v>
      </c>
      <c r="FV11" s="69"/>
      <c r="FW11" s="69"/>
      <c r="FX11" s="69" t="s">
        <v>923</v>
      </c>
      <c r="FY11" s="69"/>
      <c r="FZ11" s="69"/>
      <c r="GA11" s="69" t="s">
        <v>924</v>
      </c>
      <c r="GB11" s="69"/>
      <c r="GC11" s="69"/>
      <c r="GD11" s="69" t="s">
        <v>925</v>
      </c>
      <c r="GE11" s="69"/>
      <c r="GF11" s="69"/>
      <c r="GG11" s="69" t="s">
        <v>926</v>
      </c>
      <c r="GH11" s="69"/>
      <c r="GI11" s="69"/>
      <c r="GJ11" s="69" t="s">
        <v>927</v>
      </c>
      <c r="GK11" s="69"/>
      <c r="GL11" s="69"/>
      <c r="GM11" s="69" t="s">
        <v>928</v>
      </c>
      <c r="GN11" s="69"/>
      <c r="GO11" s="69"/>
      <c r="GP11" s="69" t="s">
        <v>929</v>
      </c>
      <c r="GQ11" s="69"/>
      <c r="GR11" s="69"/>
      <c r="GS11" s="69" t="s">
        <v>930</v>
      </c>
      <c r="GT11" s="69"/>
      <c r="GU11" s="69"/>
      <c r="GV11" s="69" t="s">
        <v>931</v>
      </c>
      <c r="GW11" s="69"/>
      <c r="GX11" s="69"/>
      <c r="GY11" s="69" t="s">
        <v>932</v>
      </c>
      <c r="GZ11" s="69"/>
      <c r="HA11" s="69"/>
      <c r="HB11" s="69" t="s">
        <v>933</v>
      </c>
      <c r="HC11" s="69"/>
      <c r="HD11" s="69"/>
      <c r="HE11" s="69" t="s">
        <v>934</v>
      </c>
      <c r="HF11" s="69"/>
      <c r="HG11" s="69"/>
      <c r="HH11" s="69" t="s">
        <v>935</v>
      </c>
      <c r="HI11" s="69"/>
      <c r="HJ11" s="69"/>
      <c r="HK11" s="69" t="s">
        <v>936</v>
      </c>
      <c r="HL11" s="69"/>
      <c r="HM11" s="69"/>
      <c r="HN11" s="69" t="s">
        <v>937</v>
      </c>
      <c r="HO11" s="69"/>
      <c r="HP11" s="69"/>
      <c r="HQ11" s="69" t="s">
        <v>938</v>
      </c>
      <c r="HR11" s="69"/>
      <c r="HS11" s="69"/>
      <c r="HT11" s="69" t="s">
        <v>939</v>
      </c>
      <c r="HU11" s="69"/>
      <c r="HV11" s="69"/>
      <c r="HW11" s="69" t="s">
        <v>940</v>
      </c>
      <c r="HX11" s="69"/>
      <c r="HY11" s="69"/>
      <c r="HZ11" s="69" t="s">
        <v>941</v>
      </c>
      <c r="IA11" s="69"/>
      <c r="IB11" s="69"/>
      <c r="IC11" s="69" t="s">
        <v>942</v>
      </c>
      <c r="ID11" s="69"/>
      <c r="IE11" s="69"/>
      <c r="IF11" s="69" t="s">
        <v>943</v>
      </c>
      <c r="IG11" s="69"/>
      <c r="IH11" s="69"/>
      <c r="II11" s="69" t="s">
        <v>944</v>
      </c>
      <c r="IJ11" s="69"/>
      <c r="IK11" s="69"/>
      <c r="IL11" s="69" t="s">
        <v>945</v>
      </c>
      <c r="IM11" s="69"/>
      <c r="IN11" s="69"/>
      <c r="IO11" s="69" t="s">
        <v>946</v>
      </c>
      <c r="IP11" s="69"/>
      <c r="IQ11" s="69"/>
      <c r="IR11" s="69" t="s">
        <v>947</v>
      </c>
      <c r="IS11" s="69"/>
      <c r="IT11" s="69"/>
      <c r="IU11" s="69" t="s">
        <v>948</v>
      </c>
      <c r="IV11" s="69"/>
      <c r="IW11" s="69"/>
      <c r="IX11" s="69" t="s">
        <v>949</v>
      </c>
      <c r="IY11" s="69"/>
      <c r="IZ11" s="69"/>
      <c r="JA11" s="69" t="s">
        <v>950</v>
      </c>
      <c r="JB11" s="69"/>
      <c r="JC11" s="69"/>
      <c r="JD11" s="69" t="s">
        <v>951</v>
      </c>
      <c r="JE11" s="69"/>
      <c r="JF11" s="69"/>
      <c r="JG11" s="69" t="s">
        <v>952</v>
      </c>
      <c r="JH11" s="69"/>
      <c r="JI11" s="69"/>
      <c r="JJ11" s="69" t="s">
        <v>953</v>
      </c>
      <c r="JK11" s="69"/>
      <c r="JL11" s="69"/>
      <c r="JM11" s="69" t="s">
        <v>954</v>
      </c>
      <c r="JN11" s="69"/>
      <c r="JO11" s="69"/>
      <c r="JP11" s="69" t="s">
        <v>955</v>
      </c>
      <c r="JQ11" s="69"/>
      <c r="JR11" s="69"/>
      <c r="JS11" s="69" t="s">
        <v>956</v>
      </c>
      <c r="JT11" s="69"/>
      <c r="JU11" s="69"/>
      <c r="JV11" s="69" t="s">
        <v>957</v>
      </c>
      <c r="JW11" s="69"/>
      <c r="JX11" s="69"/>
      <c r="JY11" s="69" t="s">
        <v>958</v>
      </c>
      <c r="JZ11" s="69"/>
      <c r="KA11" s="69"/>
      <c r="KB11" s="69" t="s">
        <v>959</v>
      </c>
      <c r="KC11" s="69"/>
      <c r="KD11" s="69"/>
      <c r="KE11" s="69" t="s">
        <v>960</v>
      </c>
      <c r="KF11" s="69"/>
      <c r="KG11" s="69"/>
      <c r="KH11" s="69" t="s">
        <v>961</v>
      </c>
      <c r="KI11" s="69"/>
      <c r="KJ11" s="69"/>
      <c r="KK11" s="69" t="s">
        <v>962</v>
      </c>
      <c r="KL11" s="69"/>
      <c r="KM11" s="69"/>
      <c r="KN11" s="69" t="s">
        <v>963</v>
      </c>
      <c r="KO11" s="69"/>
      <c r="KP11" s="69"/>
      <c r="KQ11" s="69" t="s">
        <v>964</v>
      </c>
      <c r="KR11" s="69"/>
      <c r="KS11" s="69"/>
      <c r="KT11" s="69" t="s">
        <v>965</v>
      </c>
      <c r="KU11" s="69"/>
      <c r="KV11" s="69"/>
      <c r="KW11" s="69" t="s">
        <v>966</v>
      </c>
      <c r="KX11" s="69"/>
      <c r="KY11" s="69"/>
      <c r="KZ11" s="69" t="s">
        <v>967</v>
      </c>
      <c r="LA11" s="69"/>
      <c r="LB11" s="69"/>
      <c r="LC11" s="69" t="s">
        <v>968</v>
      </c>
      <c r="LD11" s="69"/>
      <c r="LE11" s="69"/>
    </row>
    <row r="12" spans="1:317" ht="195" customHeight="1" x14ac:dyDescent="0.3">
      <c r="A12" s="100"/>
      <c r="B12" s="101"/>
      <c r="C12" s="66" t="s">
        <v>550</v>
      </c>
      <c r="D12" s="66"/>
      <c r="E12" s="66"/>
      <c r="F12" s="66" t="s">
        <v>554</v>
      </c>
      <c r="G12" s="66"/>
      <c r="H12" s="66"/>
      <c r="I12" s="66" t="s">
        <v>558</v>
      </c>
      <c r="J12" s="66"/>
      <c r="K12" s="66"/>
      <c r="L12" s="66" t="s">
        <v>562</v>
      </c>
      <c r="M12" s="66"/>
      <c r="N12" s="66"/>
      <c r="O12" s="66" t="s">
        <v>566</v>
      </c>
      <c r="P12" s="66"/>
      <c r="Q12" s="66"/>
      <c r="R12" s="66" t="s">
        <v>570</v>
      </c>
      <c r="S12" s="66"/>
      <c r="T12" s="66"/>
      <c r="U12" s="66" t="s">
        <v>573</v>
      </c>
      <c r="V12" s="66"/>
      <c r="W12" s="66"/>
      <c r="X12" s="66" t="s">
        <v>577</v>
      </c>
      <c r="Y12" s="66"/>
      <c r="Z12" s="66"/>
      <c r="AA12" s="66" t="s">
        <v>581</v>
      </c>
      <c r="AB12" s="66"/>
      <c r="AC12" s="66"/>
      <c r="AD12" s="66" t="s">
        <v>585</v>
      </c>
      <c r="AE12" s="66"/>
      <c r="AF12" s="66"/>
      <c r="AG12" s="66" t="s">
        <v>589</v>
      </c>
      <c r="AH12" s="66"/>
      <c r="AI12" s="66"/>
      <c r="AJ12" s="66" t="s">
        <v>592</v>
      </c>
      <c r="AK12" s="66"/>
      <c r="AL12" s="66"/>
      <c r="AM12" s="66" t="s">
        <v>596</v>
      </c>
      <c r="AN12" s="66"/>
      <c r="AO12" s="66"/>
      <c r="AP12" s="66" t="s">
        <v>599</v>
      </c>
      <c r="AQ12" s="66"/>
      <c r="AR12" s="66"/>
      <c r="AS12" s="66" t="s">
        <v>603</v>
      </c>
      <c r="AT12" s="66"/>
      <c r="AU12" s="66"/>
      <c r="AV12" s="66" t="s">
        <v>607</v>
      </c>
      <c r="AW12" s="66"/>
      <c r="AX12" s="66"/>
      <c r="AY12" s="66" t="s">
        <v>611</v>
      </c>
      <c r="AZ12" s="66"/>
      <c r="BA12" s="66"/>
      <c r="BB12" s="66" t="s">
        <v>615</v>
      </c>
      <c r="BC12" s="66"/>
      <c r="BD12" s="66"/>
      <c r="BE12" s="66" t="s">
        <v>619</v>
      </c>
      <c r="BF12" s="66"/>
      <c r="BG12" s="66"/>
      <c r="BH12" s="66" t="s">
        <v>623</v>
      </c>
      <c r="BI12" s="66"/>
      <c r="BJ12" s="66"/>
      <c r="BK12" s="66" t="s">
        <v>627</v>
      </c>
      <c r="BL12" s="66"/>
      <c r="BM12" s="66"/>
      <c r="BN12" s="66" t="s">
        <v>630</v>
      </c>
      <c r="BO12" s="66"/>
      <c r="BP12" s="66"/>
      <c r="BQ12" s="66" t="s">
        <v>633</v>
      </c>
      <c r="BR12" s="66"/>
      <c r="BS12" s="66"/>
      <c r="BT12" s="66" t="s">
        <v>637</v>
      </c>
      <c r="BU12" s="66"/>
      <c r="BV12" s="66"/>
      <c r="BW12" s="66" t="s">
        <v>640</v>
      </c>
      <c r="BX12" s="66"/>
      <c r="BY12" s="66"/>
      <c r="BZ12" s="66" t="s">
        <v>643</v>
      </c>
      <c r="CA12" s="66"/>
      <c r="CB12" s="66"/>
      <c r="CC12" s="66" t="s">
        <v>644</v>
      </c>
      <c r="CD12" s="66"/>
      <c r="CE12" s="66"/>
      <c r="CF12" s="66" t="s">
        <v>646</v>
      </c>
      <c r="CG12" s="66"/>
      <c r="CH12" s="66"/>
      <c r="CI12" s="66" t="s">
        <v>649</v>
      </c>
      <c r="CJ12" s="66"/>
      <c r="CK12" s="66"/>
      <c r="CL12" s="66" t="s">
        <v>653</v>
      </c>
      <c r="CM12" s="66"/>
      <c r="CN12" s="66"/>
      <c r="CO12" s="66" t="s">
        <v>657</v>
      </c>
      <c r="CP12" s="66"/>
      <c r="CQ12" s="66"/>
      <c r="CR12" s="66" t="s">
        <v>661</v>
      </c>
      <c r="CS12" s="66"/>
      <c r="CT12" s="66"/>
      <c r="CU12" s="66" t="s">
        <v>665</v>
      </c>
      <c r="CV12" s="66"/>
      <c r="CW12" s="66"/>
      <c r="CX12" s="66" t="s">
        <v>669</v>
      </c>
      <c r="CY12" s="66"/>
      <c r="CZ12" s="66"/>
      <c r="DA12" s="66" t="s">
        <v>672</v>
      </c>
      <c r="DB12" s="66"/>
      <c r="DC12" s="66"/>
      <c r="DD12" s="66" t="s">
        <v>676</v>
      </c>
      <c r="DE12" s="66"/>
      <c r="DF12" s="66"/>
      <c r="DG12" s="66" t="s">
        <v>677</v>
      </c>
      <c r="DH12" s="66"/>
      <c r="DI12" s="66"/>
      <c r="DJ12" s="66" t="s">
        <v>681</v>
      </c>
      <c r="DK12" s="66"/>
      <c r="DL12" s="66"/>
      <c r="DM12" s="66" t="s">
        <v>685</v>
      </c>
      <c r="DN12" s="66"/>
      <c r="DO12" s="66"/>
      <c r="DP12" s="66" t="s">
        <v>1158</v>
      </c>
      <c r="DQ12" s="66"/>
      <c r="DR12" s="66"/>
      <c r="DS12" s="66" t="s">
        <v>1162</v>
      </c>
      <c r="DT12" s="66"/>
      <c r="DU12" s="66"/>
      <c r="DV12" s="66" t="s">
        <v>1164</v>
      </c>
      <c r="DW12" s="66"/>
      <c r="DX12" s="66"/>
      <c r="DY12" s="66" t="s">
        <v>1540</v>
      </c>
      <c r="DZ12" s="66"/>
      <c r="EA12" s="66"/>
      <c r="EB12" s="84" t="s">
        <v>1171</v>
      </c>
      <c r="EC12" s="84"/>
      <c r="ED12" s="84"/>
      <c r="EE12" s="84" t="s">
        <v>1172</v>
      </c>
      <c r="EF12" s="84"/>
      <c r="EG12" s="84"/>
      <c r="EH12" s="84" t="s">
        <v>1176</v>
      </c>
      <c r="EI12" s="84"/>
      <c r="EJ12" s="84"/>
      <c r="EK12" s="84" t="s">
        <v>1178</v>
      </c>
      <c r="EL12" s="84"/>
      <c r="EM12" s="84"/>
      <c r="EN12" s="84" t="s">
        <v>1181</v>
      </c>
      <c r="EO12" s="84"/>
      <c r="EP12" s="84"/>
      <c r="EQ12" s="84" t="s">
        <v>689</v>
      </c>
      <c r="ER12" s="84"/>
      <c r="ES12" s="84"/>
      <c r="ET12" s="84" t="s">
        <v>693</v>
      </c>
      <c r="EU12" s="84"/>
      <c r="EV12" s="84"/>
      <c r="EW12" s="84" t="s">
        <v>697</v>
      </c>
      <c r="EX12" s="84"/>
      <c r="EY12" s="84"/>
      <c r="EZ12" s="84" t="s">
        <v>701</v>
      </c>
      <c r="FA12" s="84"/>
      <c r="FB12" s="84"/>
      <c r="FC12" s="84" t="s">
        <v>705</v>
      </c>
      <c r="FD12" s="84"/>
      <c r="FE12" s="84"/>
      <c r="FF12" s="84" t="s">
        <v>709</v>
      </c>
      <c r="FG12" s="84"/>
      <c r="FH12" s="84"/>
      <c r="FI12" s="84" t="s">
        <v>713</v>
      </c>
      <c r="FJ12" s="84"/>
      <c r="FK12" s="84"/>
      <c r="FL12" s="84" t="s">
        <v>714</v>
      </c>
      <c r="FM12" s="84"/>
      <c r="FN12" s="84"/>
      <c r="FO12" s="84" t="s">
        <v>717</v>
      </c>
      <c r="FP12" s="84"/>
      <c r="FQ12" s="84"/>
      <c r="FR12" s="84" t="s">
        <v>1186</v>
      </c>
      <c r="FS12" s="84"/>
      <c r="FT12" s="84"/>
      <c r="FU12" s="84" t="s">
        <v>1188</v>
      </c>
      <c r="FV12" s="84"/>
      <c r="FW12" s="84"/>
      <c r="FX12" s="84" t="s">
        <v>1192</v>
      </c>
      <c r="FY12" s="84"/>
      <c r="FZ12" s="84"/>
      <c r="GA12" s="84" t="s">
        <v>1196</v>
      </c>
      <c r="GB12" s="84"/>
      <c r="GC12" s="84"/>
      <c r="GD12" s="84" t="s">
        <v>1199</v>
      </c>
      <c r="GE12" s="84"/>
      <c r="GF12" s="84"/>
      <c r="GG12" s="84" t="s">
        <v>1203</v>
      </c>
      <c r="GH12" s="84"/>
      <c r="GI12" s="84"/>
      <c r="GJ12" s="84" t="s">
        <v>1207</v>
      </c>
      <c r="GK12" s="84"/>
      <c r="GL12" s="84"/>
      <c r="GM12" s="84" t="s">
        <v>1209</v>
      </c>
      <c r="GN12" s="84"/>
      <c r="GO12" s="84"/>
      <c r="GP12" s="84" t="s">
        <v>1213</v>
      </c>
      <c r="GQ12" s="84"/>
      <c r="GR12" s="84"/>
      <c r="GS12" s="84" t="s">
        <v>1217</v>
      </c>
      <c r="GT12" s="84"/>
      <c r="GU12" s="84"/>
      <c r="GV12" s="84" t="s">
        <v>1221</v>
      </c>
      <c r="GW12" s="84"/>
      <c r="GX12" s="84"/>
      <c r="GY12" s="84" t="s">
        <v>1225</v>
      </c>
      <c r="GZ12" s="84"/>
      <c r="HA12" s="84"/>
      <c r="HB12" s="84" t="s">
        <v>1229</v>
      </c>
      <c r="HC12" s="84"/>
      <c r="HD12" s="84"/>
      <c r="HE12" s="84" t="s">
        <v>1231</v>
      </c>
      <c r="HF12" s="84"/>
      <c r="HG12" s="84"/>
      <c r="HH12" s="84" t="s">
        <v>1235</v>
      </c>
      <c r="HI12" s="84"/>
      <c r="HJ12" s="84"/>
      <c r="HK12" s="84" t="s">
        <v>1237</v>
      </c>
      <c r="HL12" s="84"/>
      <c r="HM12" s="84"/>
      <c r="HN12" s="84" t="s">
        <v>1241</v>
      </c>
      <c r="HO12" s="84"/>
      <c r="HP12" s="84"/>
      <c r="HQ12" s="84" t="s">
        <v>1243</v>
      </c>
      <c r="HR12" s="84"/>
      <c r="HS12" s="84"/>
      <c r="HT12" s="84" t="s">
        <v>1247</v>
      </c>
      <c r="HU12" s="84"/>
      <c r="HV12" s="84"/>
      <c r="HW12" s="84" t="s">
        <v>1251</v>
      </c>
      <c r="HX12" s="84"/>
      <c r="HY12" s="84"/>
      <c r="HZ12" s="84" t="s">
        <v>1253</v>
      </c>
      <c r="IA12" s="84"/>
      <c r="IB12" s="84"/>
      <c r="IC12" s="84" t="s">
        <v>1255</v>
      </c>
      <c r="ID12" s="84"/>
      <c r="IE12" s="84"/>
      <c r="IF12" s="84" t="s">
        <v>1259</v>
      </c>
      <c r="IG12" s="84"/>
      <c r="IH12" s="84"/>
      <c r="II12" s="84" t="s">
        <v>1262</v>
      </c>
      <c r="IJ12" s="84"/>
      <c r="IK12" s="84"/>
      <c r="IL12" s="84" t="s">
        <v>1264</v>
      </c>
      <c r="IM12" s="84"/>
      <c r="IN12" s="84"/>
      <c r="IO12" s="84" t="s">
        <v>1268</v>
      </c>
      <c r="IP12" s="84"/>
      <c r="IQ12" s="84"/>
      <c r="IR12" s="84" t="s">
        <v>1271</v>
      </c>
      <c r="IS12" s="84"/>
      <c r="IT12" s="84"/>
      <c r="IU12" s="84" t="s">
        <v>1273</v>
      </c>
      <c r="IV12" s="84"/>
      <c r="IW12" s="84"/>
      <c r="IX12" s="108" t="s">
        <v>1274</v>
      </c>
      <c r="IY12" s="108"/>
      <c r="IZ12" s="108"/>
      <c r="JA12" s="108" t="s">
        <v>1275</v>
      </c>
      <c r="JB12" s="108"/>
      <c r="JC12" s="108"/>
      <c r="JD12" s="108" t="s">
        <v>1276</v>
      </c>
      <c r="JE12" s="108"/>
      <c r="JF12" s="108"/>
      <c r="JG12" s="108" t="s">
        <v>1277</v>
      </c>
      <c r="JH12" s="108"/>
      <c r="JI12" s="108"/>
      <c r="JJ12" s="66" t="s">
        <v>1278</v>
      </c>
      <c r="JK12" s="66"/>
      <c r="JL12" s="66"/>
      <c r="JM12" s="66" t="s">
        <v>1281</v>
      </c>
      <c r="JN12" s="66"/>
      <c r="JO12" s="66"/>
      <c r="JP12" s="66" t="s">
        <v>1285</v>
      </c>
      <c r="JQ12" s="66"/>
      <c r="JR12" s="66"/>
      <c r="JS12" s="66" t="s">
        <v>1286</v>
      </c>
      <c r="JT12" s="66"/>
      <c r="JU12" s="66"/>
      <c r="JV12" s="66" t="s">
        <v>1290</v>
      </c>
      <c r="JW12" s="66"/>
      <c r="JX12" s="66"/>
      <c r="JY12" s="66" t="s">
        <v>1294</v>
      </c>
      <c r="JZ12" s="66"/>
      <c r="KA12" s="66"/>
      <c r="KB12" s="66" t="s">
        <v>1298</v>
      </c>
      <c r="KC12" s="66"/>
      <c r="KD12" s="66"/>
      <c r="KE12" s="66" t="s">
        <v>1302</v>
      </c>
      <c r="KF12" s="66"/>
      <c r="KG12" s="66"/>
      <c r="KH12" s="66" t="s">
        <v>1304</v>
      </c>
      <c r="KI12" s="66"/>
      <c r="KJ12" s="66"/>
      <c r="KK12" s="66" t="s">
        <v>1306</v>
      </c>
      <c r="KL12" s="66"/>
      <c r="KM12" s="66"/>
      <c r="KN12" s="66" t="s">
        <v>1541</v>
      </c>
      <c r="KO12" s="66"/>
      <c r="KP12" s="66"/>
      <c r="KQ12" s="66" t="s">
        <v>1311</v>
      </c>
      <c r="KR12" s="66"/>
      <c r="KS12" s="66"/>
      <c r="KT12" s="66" t="s">
        <v>1314</v>
      </c>
      <c r="KU12" s="66"/>
      <c r="KV12" s="66"/>
      <c r="KW12" s="84" t="s">
        <v>1316</v>
      </c>
      <c r="KX12" s="84"/>
      <c r="KY12" s="84"/>
      <c r="KZ12" s="66" t="s">
        <v>1318</v>
      </c>
      <c r="LA12" s="66"/>
      <c r="LB12" s="66"/>
      <c r="LC12" s="66" t="s">
        <v>1319</v>
      </c>
      <c r="LD12" s="66"/>
      <c r="LE12" s="66"/>
    </row>
    <row r="13" spans="1:317" ht="156" x14ac:dyDescent="0.3">
      <c r="A13" s="100"/>
      <c r="B13" s="101"/>
      <c r="C13" s="31" t="s">
        <v>551</v>
      </c>
      <c r="D13" s="31" t="s">
        <v>552</v>
      </c>
      <c r="E13" s="31" t="s">
        <v>553</v>
      </c>
      <c r="F13" s="31" t="s">
        <v>555</v>
      </c>
      <c r="G13" s="31" t="s">
        <v>556</v>
      </c>
      <c r="H13" s="31" t="s">
        <v>557</v>
      </c>
      <c r="I13" s="31" t="s">
        <v>559</v>
      </c>
      <c r="J13" s="31" t="s">
        <v>560</v>
      </c>
      <c r="K13" s="31" t="s">
        <v>561</v>
      </c>
      <c r="L13" s="31" t="s">
        <v>563</v>
      </c>
      <c r="M13" s="31" t="s">
        <v>564</v>
      </c>
      <c r="N13" s="31" t="s">
        <v>565</v>
      </c>
      <c r="O13" s="31" t="s">
        <v>567</v>
      </c>
      <c r="P13" s="31" t="s">
        <v>568</v>
      </c>
      <c r="Q13" s="31" t="s">
        <v>569</v>
      </c>
      <c r="R13" s="31" t="s">
        <v>571</v>
      </c>
      <c r="S13" s="31" t="s">
        <v>435</v>
      </c>
      <c r="T13" s="31" t="s">
        <v>572</v>
      </c>
      <c r="U13" s="31" t="s">
        <v>574</v>
      </c>
      <c r="V13" s="31" t="s">
        <v>575</v>
      </c>
      <c r="W13" s="31" t="s">
        <v>576</v>
      </c>
      <c r="X13" s="31" t="s">
        <v>578</v>
      </c>
      <c r="Y13" s="31" t="s">
        <v>579</v>
      </c>
      <c r="Z13" s="31" t="s">
        <v>580</v>
      </c>
      <c r="AA13" s="31" t="s">
        <v>582</v>
      </c>
      <c r="AB13" s="31" t="s">
        <v>583</v>
      </c>
      <c r="AC13" s="31" t="s">
        <v>584</v>
      </c>
      <c r="AD13" s="31" t="s">
        <v>586</v>
      </c>
      <c r="AE13" s="31" t="s">
        <v>587</v>
      </c>
      <c r="AF13" s="31" t="s">
        <v>588</v>
      </c>
      <c r="AG13" s="31" t="s">
        <v>309</v>
      </c>
      <c r="AH13" s="31" t="s">
        <v>590</v>
      </c>
      <c r="AI13" s="31" t="s">
        <v>591</v>
      </c>
      <c r="AJ13" s="31" t="s">
        <v>593</v>
      </c>
      <c r="AK13" s="31" t="s">
        <v>594</v>
      </c>
      <c r="AL13" s="31" t="s">
        <v>595</v>
      </c>
      <c r="AM13" s="31" t="s">
        <v>505</v>
      </c>
      <c r="AN13" s="31" t="s">
        <v>597</v>
      </c>
      <c r="AO13" s="31" t="s">
        <v>598</v>
      </c>
      <c r="AP13" s="31" t="s">
        <v>600</v>
      </c>
      <c r="AQ13" s="31" t="s">
        <v>601</v>
      </c>
      <c r="AR13" s="31" t="s">
        <v>602</v>
      </c>
      <c r="AS13" s="31" t="s">
        <v>604</v>
      </c>
      <c r="AT13" s="31" t="s">
        <v>605</v>
      </c>
      <c r="AU13" s="31" t="s">
        <v>606</v>
      </c>
      <c r="AV13" s="31" t="s">
        <v>608</v>
      </c>
      <c r="AW13" s="31" t="s">
        <v>609</v>
      </c>
      <c r="AX13" s="31" t="s">
        <v>610</v>
      </c>
      <c r="AY13" s="31" t="s">
        <v>612</v>
      </c>
      <c r="AZ13" s="31" t="s">
        <v>613</v>
      </c>
      <c r="BA13" s="31" t="s">
        <v>614</v>
      </c>
      <c r="BB13" s="31" t="s">
        <v>616</v>
      </c>
      <c r="BC13" s="31" t="s">
        <v>617</v>
      </c>
      <c r="BD13" s="31" t="s">
        <v>618</v>
      </c>
      <c r="BE13" s="31" t="s">
        <v>620</v>
      </c>
      <c r="BF13" s="31" t="s">
        <v>621</v>
      </c>
      <c r="BG13" s="31" t="s">
        <v>622</v>
      </c>
      <c r="BH13" s="31" t="s">
        <v>624</v>
      </c>
      <c r="BI13" s="31" t="s">
        <v>625</v>
      </c>
      <c r="BJ13" s="31" t="s">
        <v>626</v>
      </c>
      <c r="BK13" s="31" t="s">
        <v>628</v>
      </c>
      <c r="BL13" s="31" t="s">
        <v>348</v>
      </c>
      <c r="BM13" s="31" t="s">
        <v>629</v>
      </c>
      <c r="BN13" s="31" t="s">
        <v>371</v>
      </c>
      <c r="BO13" s="31" t="s">
        <v>631</v>
      </c>
      <c r="BP13" s="31" t="s">
        <v>632</v>
      </c>
      <c r="BQ13" s="31" t="s">
        <v>634</v>
      </c>
      <c r="BR13" s="31" t="s">
        <v>635</v>
      </c>
      <c r="BS13" s="31" t="s">
        <v>636</v>
      </c>
      <c r="BT13" s="31" t="s">
        <v>524</v>
      </c>
      <c r="BU13" s="31" t="s">
        <v>638</v>
      </c>
      <c r="BV13" s="31" t="s">
        <v>639</v>
      </c>
      <c r="BW13" s="31" t="s">
        <v>641</v>
      </c>
      <c r="BX13" s="31" t="s">
        <v>642</v>
      </c>
      <c r="BY13" s="31" t="s">
        <v>420</v>
      </c>
      <c r="BZ13" s="31" t="s">
        <v>297</v>
      </c>
      <c r="CA13" s="31" t="s">
        <v>501</v>
      </c>
      <c r="CB13" s="31" t="s">
        <v>299</v>
      </c>
      <c r="CC13" s="31" t="s">
        <v>641</v>
      </c>
      <c r="CD13" s="31" t="s">
        <v>419</v>
      </c>
      <c r="CE13" s="31" t="s">
        <v>645</v>
      </c>
      <c r="CF13" s="31" t="s">
        <v>647</v>
      </c>
      <c r="CG13" s="31" t="s">
        <v>544</v>
      </c>
      <c r="CH13" s="31" t="s">
        <v>648</v>
      </c>
      <c r="CI13" s="31" t="s">
        <v>650</v>
      </c>
      <c r="CJ13" s="31" t="s">
        <v>651</v>
      </c>
      <c r="CK13" s="31" t="s">
        <v>652</v>
      </c>
      <c r="CL13" s="31" t="s">
        <v>654</v>
      </c>
      <c r="CM13" s="31" t="s">
        <v>655</v>
      </c>
      <c r="CN13" s="31" t="s">
        <v>656</v>
      </c>
      <c r="CO13" s="31" t="s">
        <v>658</v>
      </c>
      <c r="CP13" s="31" t="s">
        <v>659</v>
      </c>
      <c r="CQ13" s="31" t="s">
        <v>660</v>
      </c>
      <c r="CR13" s="31" t="s">
        <v>662</v>
      </c>
      <c r="CS13" s="31" t="s">
        <v>663</v>
      </c>
      <c r="CT13" s="31" t="s">
        <v>664</v>
      </c>
      <c r="CU13" s="31" t="s">
        <v>666</v>
      </c>
      <c r="CV13" s="31" t="s">
        <v>667</v>
      </c>
      <c r="CW13" s="31" t="s">
        <v>668</v>
      </c>
      <c r="CX13" s="31" t="s">
        <v>670</v>
      </c>
      <c r="CY13" s="31" t="s">
        <v>671</v>
      </c>
      <c r="CZ13" s="31" t="s">
        <v>385</v>
      </c>
      <c r="DA13" s="31" t="s">
        <v>673</v>
      </c>
      <c r="DB13" s="31" t="s">
        <v>674</v>
      </c>
      <c r="DC13" s="31" t="s">
        <v>675</v>
      </c>
      <c r="DD13" s="31" t="s">
        <v>383</v>
      </c>
      <c r="DE13" s="31" t="s">
        <v>468</v>
      </c>
      <c r="DF13" s="31" t="s">
        <v>385</v>
      </c>
      <c r="DG13" s="31" t="s">
        <v>678</v>
      </c>
      <c r="DH13" s="31" t="s">
        <v>679</v>
      </c>
      <c r="DI13" s="31" t="s">
        <v>680</v>
      </c>
      <c r="DJ13" s="31" t="s">
        <v>682</v>
      </c>
      <c r="DK13" s="31" t="s">
        <v>683</v>
      </c>
      <c r="DL13" s="31" t="s">
        <v>684</v>
      </c>
      <c r="DM13" s="31" t="s">
        <v>686</v>
      </c>
      <c r="DN13" s="31" t="s">
        <v>687</v>
      </c>
      <c r="DO13" s="31" t="s">
        <v>688</v>
      </c>
      <c r="DP13" s="31" t="s">
        <v>1159</v>
      </c>
      <c r="DQ13" s="31" t="s">
        <v>1160</v>
      </c>
      <c r="DR13" s="31" t="s">
        <v>1161</v>
      </c>
      <c r="DS13" s="31" t="s">
        <v>1163</v>
      </c>
      <c r="DT13" s="31" t="s">
        <v>778</v>
      </c>
      <c r="DU13" s="31" t="s">
        <v>716</v>
      </c>
      <c r="DV13" s="31" t="s">
        <v>1165</v>
      </c>
      <c r="DW13" s="31" t="s">
        <v>1166</v>
      </c>
      <c r="DX13" s="31" t="s">
        <v>1167</v>
      </c>
      <c r="DY13" s="31" t="s">
        <v>1168</v>
      </c>
      <c r="DZ13" s="31" t="s">
        <v>1169</v>
      </c>
      <c r="EA13" s="31" t="s">
        <v>1170</v>
      </c>
      <c r="EB13" s="31" t="s">
        <v>278</v>
      </c>
      <c r="EC13" s="31" t="s">
        <v>778</v>
      </c>
      <c r="ED13" s="31" t="s">
        <v>716</v>
      </c>
      <c r="EE13" s="31" t="s">
        <v>1173</v>
      </c>
      <c r="EF13" s="31" t="s">
        <v>1174</v>
      </c>
      <c r="EG13" s="31" t="s">
        <v>1175</v>
      </c>
      <c r="EH13" s="31" t="s">
        <v>543</v>
      </c>
      <c r="EI13" s="31" t="s">
        <v>1177</v>
      </c>
      <c r="EJ13" s="31" t="s">
        <v>545</v>
      </c>
      <c r="EK13" s="31" t="s">
        <v>437</v>
      </c>
      <c r="EL13" s="31" t="s">
        <v>1179</v>
      </c>
      <c r="EM13" s="31" t="s">
        <v>1180</v>
      </c>
      <c r="EN13" s="31" t="s">
        <v>1182</v>
      </c>
      <c r="EO13" s="31" t="s">
        <v>1183</v>
      </c>
      <c r="EP13" s="31" t="s">
        <v>1184</v>
      </c>
      <c r="EQ13" s="33" t="s">
        <v>690</v>
      </c>
      <c r="ER13" s="33" t="s">
        <v>691</v>
      </c>
      <c r="ES13" s="33" t="s">
        <v>692</v>
      </c>
      <c r="ET13" s="33" t="s">
        <v>694</v>
      </c>
      <c r="EU13" s="33" t="s">
        <v>695</v>
      </c>
      <c r="EV13" s="33" t="s">
        <v>696</v>
      </c>
      <c r="EW13" s="33" t="s">
        <v>698</v>
      </c>
      <c r="EX13" s="33" t="s">
        <v>699</v>
      </c>
      <c r="EY13" s="33" t="s">
        <v>700</v>
      </c>
      <c r="EZ13" s="33" t="s">
        <v>702</v>
      </c>
      <c r="FA13" s="33" t="s">
        <v>703</v>
      </c>
      <c r="FB13" s="33" t="s">
        <v>704</v>
      </c>
      <c r="FC13" s="33" t="s">
        <v>706</v>
      </c>
      <c r="FD13" s="33" t="s">
        <v>707</v>
      </c>
      <c r="FE13" s="33" t="s">
        <v>708</v>
      </c>
      <c r="FF13" s="33" t="s">
        <v>710</v>
      </c>
      <c r="FG13" s="33" t="s">
        <v>711</v>
      </c>
      <c r="FH13" s="33" t="s">
        <v>712</v>
      </c>
      <c r="FI13" s="33" t="s">
        <v>524</v>
      </c>
      <c r="FJ13" s="33" t="s">
        <v>525</v>
      </c>
      <c r="FK13" s="33" t="s">
        <v>639</v>
      </c>
      <c r="FL13" s="33" t="s">
        <v>278</v>
      </c>
      <c r="FM13" s="33" t="s">
        <v>715</v>
      </c>
      <c r="FN13" s="33" t="s">
        <v>716</v>
      </c>
      <c r="FO13" s="33" t="s">
        <v>524</v>
      </c>
      <c r="FP13" s="33" t="s">
        <v>718</v>
      </c>
      <c r="FQ13" s="33" t="s">
        <v>639</v>
      </c>
      <c r="FR13" s="33" t="s">
        <v>309</v>
      </c>
      <c r="FS13" s="33" t="s">
        <v>778</v>
      </c>
      <c r="FT13" s="33" t="s">
        <v>1187</v>
      </c>
      <c r="FU13" s="33" t="s">
        <v>1189</v>
      </c>
      <c r="FV13" s="33" t="s">
        <v>1190</v>
      </c>
      <c r="FW13" s="33" t="s">
        <v>1191</v>
      </c>
      <c r="FX13" s="33" t="s">
        <v>1193</v>
      </c>
      <c r="FY13" s="33" t="s">
        <v>1194</v>
      </c>
      <c r="FZ13" s="33" t="s">
        <v>1195</v>
      </c>
      <c r="GA13" s="33" t="s">
        <v>1197</v>
      </c>
      <c r="GB13" s="33" t="s">
        <v>752</v>
      </c>
      <c r="GC13" s="33" t="s">
        <v>1198</v>
      </c>
      <c r="GD13" s="33" t="s">
        <v>1200</v>
      </c>
      <c r="GE13" s="33" t="s">
        <v>1201</v>
      </c>
      <c r="GF13" s="33" t="s">
        <v>1202</v>
      </c>
      <c r="GG13" s="33" t="s">
        <v>1204</v>
      </c>
      <c r="GH13" s="33" t="s">
        <v>1205</v>
      </c>
      <c r="GI13" s="33" t="s">
        <v>1206</v>
      </c>
      <c r="GJ13" s="33" t="s">
        <v>524</v>
      </c>
      <c r="GK13" s="33" t="s">
        <v>525</v>
      </c>
      <c r="GL13" s="33" t="s">
        <v>1208</v>
      </c>
      <c r="GM13" s="33" t="s">
        <v>1210</v>
      </c>
      <c r="GN13" s="33" t="s">
        <v>1211</v>
      </c>
      <c r="GO13" s="33" t="s">
        <v>1212</v>
      </c>
      <c r="GP13" s="33" t="s">
        <v>1214</v>
      </c>
      <c r="GQ13" s="33" t="s">
        <v>1215</v>
      </c>
      <c r="GR13" s="33" t="s">
        <v>1216</v>
      </c>
      <c r="GS13" s="33" t="s">
        <v>1218</v>
      </c>
      <c r="GT13" s="33" t="s">
        <v>1219</v>
      </c>
      <c r="GU13" s="33" t="s">
        <v>1220</v>
      </c>
      <c r="GV13" s="33" t="s">
        <v>1222</v>
      </c>
      <c r="GW13" s="33" t="s">
        <v>1223</v>
      </c>
      <c r="GX13" s="33" t="s">
        <v>1224</v>
      </c>
      <c r="GY13" s="33" t="s">
        <v>1226</v>
      </c>
      <c r="GZ13" s="33" t="s">
        <v>1227</v>
      </c>
      <c r="HA13" s="33" t="s">
        <v>1228</v>
      </c>
      <c r="HB13" s="33" t="s">
        <v>437</v>
      </c>
      <c r="HC13" s="33" t="s">
        <v>1179</v>
      </c>
      <c r="HD13" s="33" t="s">
        <v>1230</v>
      </c>
      <c r="HE13" s="33" t="s">
        <v>1232</v>
      </c>
      <c r="HF13" s="33" t="s">
        <v>1233</v>
      </c>
      <c r="HG13" s="33" t="s">
        <v>1234</v>
      </c>
      <c r="HH13" s="33" t="s">
        <v>608</v>
      </c>
      <c r="HI13" s="33" t="s">
        <v>1236</v>
      </c>
      <c r="HJ13" s="33" t="s">
        <v>1228</v>
      </c>
      <c r="HK13" s="33" t="s">
        <v>1238</v>
      </c>
      <c r="HL13" s="33" t="s">
        <v>1239</v>
      </c>
      <c r="HM13" s="33" t="s">
        <v>1240</v>
      </c>
      <c r="HN13" s="33" t="s">
        <v>335</v>
      </c>
      <c r="HO13" s="33" t="s">
        <v>1242</v>
      </c>
      <c r="HP13" s="33" t="s">
        <v>480</v>
      </c>
      <c r="HQ13" s="33" t="s">
        <v>1244</v>
      </c>
      <c r="HR13" s="33" t="s">
        <v>1245</v>
      </c>
      <c r="HS13" s="33" t="s">
        <v>1246</v>
      </c>
      <c r="HT13" s="33" t="s">
        <v>1248</v>
      </c>
      <c r="HU13" s="33" t="s">
        <v>1249</v>
      </c>
      <c r="HV13" s="33" t="s">
        <v>1250</v>
      </c>
      <c r="HW13" s="33" t="s">
        <v>437</v>
      </c>
      <c r="HX13" s="33" t="s">
        <v>1252</v>
      </c>
      <c r="HY13" s="33" t="s">
        <v>439</v>
      </c>
      <c r="HZ13" s="33" t="s">
        <v>437</v>
      </c>
      <c r="IA13" s="33" t="s">
        <v>1254</v>
      </c>
      <c r="IB13" s="33" t="s">
        <v>439</v>
      </c>
      <c r="IC13" s="33" t="s">
        <v>1256</v>
      </c>
      <c r="ID13" s="33" t="s">
        <v>1257</v>
      </c>
      <c r="IE13" s="33" t="s">
        <v>1258</v>
      </c>
      <c r="IF13" s="33" t="s">
        <v>1260</v>
      </c>
      <c r="IG13" s="33" t="s">
        <v>1261</v>
      </c>
      <c r="IH13" s="33" t="s">
        <v>477</v>
      </c>
      <c r="II13" s="33" t="s">
        <v>1263</v>
      </c>
      <c r="IJ13" s="33" t="s">
        <v>1179</v>
      </c>
      <c r="IK13" s="33" t="s">
        <v>439</v>
      </c>
      <c r="IL13" s="33" t="s">
        <v>1265</v>
      </c>
      <c r="IM13" s="33" t="s">
        <v>1266</v>
      </c>
      <c r="IN13" s="33" t="s">
        <v>1267</v>
      </c>
      <c r="IO13" s="33" t="s">
        <v>1269</v>
      </c>
      <c r="IP13" s="33" t="s">
        <v>389</v>
      </c>
      <c r="IQ13" s="33" t="s">
        <v>1270</v>
      </c>
      <c r="IR13" s="33" t="s">
        <v>313</v>
      </c>
      <c r="IS13" s="33" t="s">
        <v>435</v>
      </c>
      <c r="IT13" s="33" t="s">
        <v>1272</v>
      </c>
      <c r="IU13" s="33" t="s">
        <v>662</v>
      </c>
      <c r="IV13" s="33" t="s">
        <v>487</v>
      </c>
      <c r="IW13" s="34" t="s">
        <v>435</v>
      </c>
      <c r="IX13" s="31" t="s">
        <v>2291</v>
      </c>
      <c r="IY13" s="31" t="s">
        <v>2292</v>
      </c>
      <c r="IZ13" s="31" t="s">
        <v>2293</v>
      </c>
      <c r="JA13" s="31" t="s">
        <v>2288</v>
      </c>
      <c r="JB13" s="31" t="s">
        <v>2289</v>
      </c>
      <c r="JC13" s="31" t="s">
        <v>2290</v>
      </c>
      <c r="JD13" s="31" t="s">
        <v>524</v>
      </c>
      <c r="JE13" s="31" t="s">
        <v>2229</v>
      </c>
      <c r="JF13" s="31" t="s">
        <v>639</v>
      </c>
      <c r="JG13" s="31" t="s">
        <v>2285</v>
      </c>
      <c r="JH13" s="31" t="s">
        <v>2286</v>
      </c>
      <c r="JI13" s="31" t="s">
        <v>2287</v>
      </c>
      <c r="JJ13" s="35" t="s">
        <v>335</v>
      </c>
      <c r="JK13" s="31" t="s">
        <v>1279</v>
      </c>
      <c r="JL13" s="31" t="s">
        <v>1280</v>
      </c>
      <c r="JM13" s="31" t="s">
        <v>1282</v>
      </c>
      <c r="JN13" s="31" t="s">
        <v>1283</v>
      </c>
      <c r="JO13" s="31" t="s">
        <v>1284</v>
      </c>
      <c r="JP13" s="31" t="s">
        <v>297</v>
      </c>
      <c r="JQ13" s="31" t="s">
        <v>501</v>
      </c>
      <c r="JR13" s="31" t="s">
        <v>299</v>
      </c>
      <c r="JS13" s="31" t="s">
        <v>1287</v>
      </c>
      <c r="JT13" s="31" t="s">
        <v>1288</v>
      </c>
      <c r="JU13" s="31" t="s">
        <v>1289</v>
      </c>
      <c r="JV13" s="31" t="s">
        <v>1291</v>
      </c>
      <c r="JW13" s="31" t="s">
        <v>1292</v>
      </c>
      <c r="JX13" s="31" t="s">
        <v>1293</v>
      </c>
      <c r="JY13" s="31" t="s">
        <v>1295</v>
      </c>
      <c r="JZ13" s="31" t="s">
        <v>1296</v>
      </c>
      <c r="KA13" s="31" t="s">
        <v>1297</v>
      </c>
      <c r="KB13" s="31" t="s">
        <v>1299</v>
      </c>
      <c r="KC13" s="31" t="s">
        <v>1300</v>
      </c>
      <c r="KD13" s="31" t="s">
        <v>1301</v>
      </c>
      <c r="KE13" s="31" t="s">
        <v>532</v>
      </c>
      <c r="KF13" s="31" t="s">
        <v>1303</v>
      </c>
      <c r="KG13" s="31" t="s">
        <v>533</v>
      </c>
      <c r="KH13" s="31" t="s">
        <v>1244</v>
      </c>
      <c r="KI13" s="31" t="s">
        <v>868</v>
      </c>
      <c r="KJ13" s="31" t="s">
        <v>1305</v>
      </c>
      <c r="KK13" s="31" t="s">
        <v>1307</v>
      </c>
      <c r="KL13" s="31" t="s">
        <v>1308</v>
      </c>
      <c r="KM13" s="31" t="s">
        <v>526</v>
      </c>
      <c r="KN13" s="31" t="s">
        <v>1309</v>
      </c>
      <c r="KO13" s="31" t="s">
        <v>541</v>
      </c>
      <c r="KP13" s="31" t="s">
        <v>1310</v>
      </c>
      <c r="KQ13" s="31" t="s">
        <v>1312</v>
      </c>
      <c r="KR13" s="31" t="s">
        <v>1313</v>
      </c>
      <c r="KS13" s="31" t="s">
        <v>777</v>
      </c>
      <c r="KT13" s="31" t="s">
        <v>543</v>
      </c>
      <c r="KU13" s="31" t="s">
        <v>1315</v>
      </c>
      <c r="KV13" s="31" t="s">
        <v>545</v>
      </c>
      <c r="KW13" s="31" t="s">
        <v>524</v>
      </c>
      <c r="KX13" s="31" t="s">
        <v>526</v>
      </c>
      <c r="KY13" s="31" t="s">
        <v>1317</v>
      </c>
      <c r="KZ13" s="31" t="s">
        <v>524</v>
      </c>
      <c r="LA13" s="31" t="s">
        <v>525</v>
      </c>
      <c r="LB13" s="31" t="s">
        <v>639</v>
      </c>
      <c r="LC13" s="31" t="s">
        <v>524</v>
      </c>
      <c r="LD13" s="31" t="s">
        <v>1320</v>
      </c>
      <c r="LE13" s="31" t="s">
        <v>639</v>
      </c>
    </row>
    <row r="14" spans="1:317" ht="15.6" x14ac:dyDescent="0.3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8"/>
      <c r="BN14" s="18"/>
      <c r="BO14" s="18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24"/>
      <c r="KW14" s="18"/>
      <c r="KX14" s="18"/>
      <c r="KY14" s="18"/>
      <c r="KZ14" s="18"/>
      <c r="LA14" s="18"/>
      <c r="LB14" s="18"/>
      <c r="LC14" s="18"/>
      <c r="LD14" s="18"/>
      <c r="LE14" s="18"/>
    </row>
    <row r="15" spans="1:31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19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19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19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19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19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19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19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19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19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19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19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19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19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19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19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19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19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19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19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19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19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19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19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19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3">
      <c r="A39" s="96" t="s">
        <v>245</v>
      </c>
      <c r="B39" s="97"/>
      <c r="C39" s="3">
        <f>SUM(C14:C38)</f>
        <v>0</v>
      </c>
      <c r="D39" s="3">
        <f t="shared" ref="D39: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ref="H39" si="1">SUM(H14:H38)</f>
        <v>0</v>
      </c>
      <c r="I39" s="3">
        <f t="shared" ref="I39" si="2">SUM(I14:I38)</f>
        <v>0</v>
      </c>
      <c r="J39" s="3">
        <f t="shared" ref="J39:K39" si="3">SUM(J14:J38)</f>
        <v>0</v>
      </c>
      <c r="K39" s="3">
        <f t="shared" si="3"/>
        <v>0</v>
      </c>
      <c r="L39" s="3">
        <f t="shared" ref="L39" si="4">SUM(L14:L38)</f>
        <v>0</v>
      </c>
      <c r="M39" s="3">
        <f t="shared" ref="M39" si="5">SUM(M14:M38)</f>
        <v>0</v>
      </c>
      <c r="N39" s="3">
        <f t="shared" ref="N39:O39" si="6">SUM(N14:N38)</f>
        <v>0</v>
      </c>
      <c r="O39" s="3">
        <f t="shared" si="6"/>
        <v>0</v>
      </c>
      <c r="P39" s="3">
        <f t="shared" ref="P39" si="7">SUM(P14:P38)</f>
        <v>0</v>
      </c>
      <c r="Q39" s="3">
        <f t="shared" ref="Q39" si="8">SUM(Q14:Q38)</f>
        <v>0</v>
      </c>
      <c r="R39" s="3">
        <f t="shared" ref="R39:S39" si="9">SUM(R14:R38)</f>
        <v>0</v>
      </c>
      <c r="S39" s="3">
        <f t="shared" si="9"/>
        <v>0</v>
      </c>
      <c r="T39" s="3">
        <f t="shared" ref="T39" si="10">SUM(T14:T38)</f>
        <v>0</v>
      </c>
      <c r="U39" s="3">
        <f t="shared" ref="U39" si="11">SUM(U14:U38)</f>
        <v>0</v>
      </c>
      <c r="V39" s="3">
        <f t="shared" ref="V39:W39" si="12">SUM(V14:V38)</f>
        <v>0</v>
      </c>
      <c r="W39" s="3">
        <f t="shared" si="12"/>
        <v>0</v>
      </c>
      <c r="X39" s="3">
        <f t="shared" ref="X39" si="13">SUM(X14:X38)</f>
        <v>0</v>
      </c>
      <c r="Y39" s="3">
        <f t="shared" ref="Y39" si="14">SUM(Y14:Y38)</f>
        <v>0</v>
      </c>
      <c r="Z39" s="3">
        <f t="shared" ref="Z39:AA39" si="15">SUM(Z14:Z38)</f>
        <v>0</v>
      </c>
      <c r="AA39" s="3">
        <f t="shared" si="15"/>
        <v>0</v>
      </c>
      <c r="AB39" s="3">
        <f t="shared" ref="AB39" si="16">SUM(AB14:AB38)</f>
        <v>0</v>
      </c>
      <c r="AC39" s="3">
        <f t="shared" ref="AC39" si="17">SUM(AC14:AC38)</f>
        <v>0</v>
      </c>
      <c r="AD39" s="3">
        <f t="shared" ref="AD39:AE39" si="18">SUM(AD14:AD38)</f>
        <v>0</v>
      </c>
      <c r="AE39" s="3">
        <f t="shared" si="18"/>
        <v>0</v>
      </c>
      <c r="AF39" s="3">
        <f t="shared" ref="AF39" si="19">SUM(AF14:AF38)</f>
        <v>0</v>
      </c>
      <c r="AG39" s="3">
        <f t="shared" ref="AG39" si="20">SUM(AG14:AG38)</f>
        <v>0</v>
      </c>
      <c r="AH39" s="3">
        <f t="shared" ref="AH39:AI39" si="21">SUM(AH14:AH38)</f>
        <v>0</v>
      </c>
      <c r="AI39" s="3">
        <f t="shared" si="21"/>
        <v>0</v>
      </c>
      <c r="AJ39" s="3">
        <f t="shared" ref="AJ39" si="22">SUM(AJ14:AJ38)</f>
        <v>0</v>
      </c>
      <c r="AK39" s="3">
        <f t="shared" ref="AK39" si="23">SUM(AK14:AK38)</f>
        <v>0</v>
      </c>
      <c r="AL39" s="3">
        <f t="shared" ref="AL39:AM39" si="24">SUM(AL14:AL38)</f>
        <v>0</v>
      </c>
      <c r="AM39" s="3">
        <f t="shared" si="24"/>
        <v>0</v>
      </c>
      <c r="AN39" s="3">
        <f t="shared" ref="AN39" si="25">SUM(AN14:AN38)</f>
        <v>0</v>
      </c>
      <c r="AO39" s="3">
        <f t="shared" ref="AO39" si="26">SUM(AO14:AO38)</f>
        <v>0</v>
      </c>
      <c r="AP39" s="3">
        <f t="shared" ref="AP39:AQ39" si="27">SUM(AP14:AP38)</f>
        <v>0</v>
      </c>
      <c r="AQ39" s="3">
        <f t="shared" si="27"/>
        <v>0</v>
      </c>
      <c r="AR39" s="3">
        <f t="shared" ref="AR39" si="28">SUM(AR14:AR38)</f>
        <v>0</v>
      </c>
      <c r="AS39" s="3">
        <f t="shared" ref="AS39" si="29">SUM(AS14:AS38)</f>
        <v>0</v>
      </c>
      <c r="AT39" s="3">
        <f t="shared" ref="AT39:AU39" si="30">SUM(AT14:AT38)</f>
        <v>0</v>
      </c>
      <c r="AU39" s="3">
        <f t="shared" si="30"/>
        <v>0</v>
      </c>
      <c r="AV39" s="3">
        <f t="shared" ref="AV39" si="31">SUM(AV14:AV38)</f>
        <v>0</v>
      </c>
      <c r="AW39" s="3">
        <f t="shared" ref="AW39" si="32">SUM(AW14:AW38)</f>
        <v>0</v>
      </c>
      <c r="AX39" s="3">
        <f t="shared" ref="AX39:AY39" si="33">SUM(AX14:AX38)</f>
        <v>0</v>
      </c>
      <c r="AY39" s="3">
        <f t="shared" si="33"/>
        <v>0</v>
      </c>
      <c r="AZ39" s="3">
        <f t="shared" ref="AZ39" si="34">SUM(AZ14:AZ38)</f>
        <v>0</v>
      </c>
      <c r="BA39" s="3">
        <f t="shared" ref="BA39" si="35">SUM(BA14:BA38)</f>
        <v>0</v>
      </c>
      <c r="BB39" s="3">
        <f t="shared" ref="BB39:BC39" si="36">SUM(BB14:BB38)</f>
        <v>0</v>
      </c>
      <c r="BC39" s="3">
        <f t="shared" si="36"/>
        <v>0</v>
      </c>
      <c r="BD39" s="3">
        <f t="shared" ref="BD39" si="37">SUM(BD14:BD38)</f>
        <v>0</v>
      </c>
      <c r="BE39" s="3">
        <f t="shared" ref="BE39" si="38">SUM(BE14:BE38)</f>
        <v>0</v>
      </c>
      <c r="BF39" s="3">
        <f t="shared" ref="BF39:BG39" si="39">SUM(BF14:BF38)</f>
        <v>0</v>
      </c>
      <c r="BG39" s="3">
        <f t="shared" si="39"/>
        <v>0</v>
      </c>
      <c r="BH39" s="3">
        <f t="shared" ref="BH39" si="40">SUM(BH14:BH38)</f>
        <v>0</v>
      </c>
      <c r="BI39" s="3">
        <f t="shared" ref="BI39" si="41">SUM(BI14:BI38)</f>
        <v>0</v>
      </c>
      <c r="BJ39" s="3">
        <f t="shared" ref="BJ39:BK39" si="42">SUM(BJ14:BJ38)</f>
        <v>0</v>
      </c>
      <c r="BK39" s="3">
        <f t="shared" si="42"/>
        <v>0</v>
      </c>
      <c r="BL39" s="3">
        <f t="shared" ref="BL39" si="43">SUM(BL14:BL38)</f>
        <v>0</v>
      </c>
      <c r="BM39" s="3">
        <f t="shared" ref="BM39" si="44">SUM(BM14:BM38)</f>
        <v>0</v>
      </c>
      <c r="BN39" s="3">
        <f t="shared" ref="BN39:BO39" si="45">SUM(BN14:BN38)</f>
        <v>0</v>
      </c>
      <c r="BO39" s="3">
        <f t="shared" si="45"/>
        <v>0</v>
      </c>
      <c r="BP39" s="3">
        <f t="shared" ref="BP39" si="46">SUM(BP14:BP38)</f>
        <v>0</v>
      </c>
      <c r="BQ39" s="3">
        <f t="shared" ref="BQ39" si="47">SUM(BQ14:BQ38)</f>
        <v>0</v>
      </c>
      <c r="BR39" s="3">
        <f t="shared" ref="BR39:BS39" si="48">SUM(BR14:BR38)</f>
        <v>0</v>
      </c>
      <c r="BS39" s="3">
        <f t="shared" si="48"/>
        <v>0</v>
      </c>
      <c r="BT39" s="3">
        <f t="shared" ref="BT39" si="49">SUM(BT14:BT38)</f>
        <v>0</v>
      </c>
      <c r="BU39" s="3">
        <f t="shared" ref="BU39" si="50">SUM(BU14:BU38)</f>
        <v>0</v>
      </c>
      <c r="BV39" s="3">
        <f t="shared" ref="BV39:BW39" si="51">SUM(BV14:BV38)</f>
        <v>0</v>
      </c>
      <c r="BW39" s="3">
        <f t="shared" si="51"/>
        <v>0</v>
      </c>
      <c r="BX39" s="3">
        <f t="shared" ref="BX39" si="52">SUM(BX14:BX38)</f>
        <v>0</v>
      </c>
      <c r="BY39" s="3">
        <f t="shared" ref="BY39" si="53">SUM(BY14:BY38)</f>
        <v>0</v>
      </c>
      <c r="BZ39" s="3">
        <f t="shared" ref="BZ39:CA39" si="54">SUM(BZ14:BZ38)</f>
        <v>0</v>
      </c>
      <c r="CA39" s="3">
        <f t="shared" si="54"/>
        <v>0</v>
      </c>
      <c r="CB39" s="3">
        <f t="shared" ref="CB39" si="55">SUM(CB14:CB38)</f>
        <v>0</v>
      </c>
      <c r="CC39" s="3">
        <f t="shared" ref="CC39" si="56">SUM(CC14:CC38)</f>
        <v>0</v>
      </c>
      <c r="CD39" s="3">
        <f t="shared" ref="CD39:CE39" si="57">SUM(CD14:CD38)</f>
        <v>0</v>
      </c>
      <c r="CE39" s="3">
        <f t="shared" si="57"/>
        <v>0</v>
      </c>
      <c r="CF39" s="3">
        <f t="shared" ref="CF39" si="58">SUM(CF14:CF38)</f>
        <v>0</v>
      </c>
      <c r="CG39" s="3">
        <f t="shared" ref="CG39" si="59">SUM(CG14:CG38)</f>
        <v>0</v>
      </c>
      <c r="CH39" s="3">
        <f t="shared" ref="CH39:CI39" si="60">SUM(CH14:CH38)</f>
        <v>0</v>
      </c>
      <c r="CI39" s="3">
        <f t="shared" si="60"/>
        <v>0</v>
      </c>
      <c r="CJ39" s="3">
        <f t="shared" ref="CJ39" si="61">SUM(CJ14:CJ38)</f>
        <v>0</v>
      </c>
      <c r="CK39" s="3">
        <f t="shared" ref="CK39" si="62">SUM(CK14:CK38)</f>
        <v>0</v>
      </c>
      <c r="CL39" s="3">
        <f t="shared" ref="CL39:CM39" si="63">SUM(CL14:CL38)</f>
        <v>0</v>
      </c>
      <c r="CM39" s="3">
        <f t="shared" si="63"/>
        <v>0</v>
      </c>
      <c r="CN39" s="3">
        <f t="shared" ref="CN39" si="64">SUM(CN14:CN38)</f>
        <v>0</v>
      </c>
      <c r="CO39" s="3">
        <f t="shared" ref="CO39" si="65">SUM(CO14:CO38)</f>
        <v>0</v>
      </c>
      <c r="CP39" s="3">
        <f t="shared" ref="CP39:CQ39" si="66">SUM(CP14:CP38)</f>
        <v>0</v>
      </c>
      <c r="CQ39" s="3">
        <f t="shared" si="66"/>
        <v>0</v>
      </c>
      <c r="CR39" s="3">
        <f t="shared" ref="CR39" si="67">SUM(CR14:CR38)</f>
        <v>0</v>
      </c>
      <c r="CS39" s="3">
        <f t="shared" ref="CS39" si="68">SUM(CS14:CS38)</f>
        <v>0</v>
      </c>
      <c r="CT39" s="3">
        <f t="shared" ref="CT39:CU39" si="69">SUM(CT14:CT38)</f>
        <v>0</v>
      </c>
      <c r="CU39" s="3">
        <f t="shared" si="69"/>
        <v>0</v>
      </c>
      <c r="CV39" s="3">
        <f t="shared" ref="CV39" si="70">SUM(CV14:CV38)</f>
        <v>0</v>
      </c>
      <c r="CW39" s="3">
        <f t="shared" ref="CW39" si="71">SUM(CW14:CW38)</f>
        <v>0</v>
      </c>
      <c r="CX39" s="3">
        <f t="shared" ref="CX39:CY39" si="72">SUM(CX14:CX38)</f>
        <v>0</v>
      </c>
      <c r="CY39" s="3">
        <f t="shared" si="72"/>
        <v>0</v>
      </c>
      <c r="CZ39" s="3">
        <f t="shared" ref="CZ39" si="73">SUM(CZ14:CZ38)</f>
        <v>0</v>
      </c>
      <c r="DA39" s="3">
        <f t="shared" ref="DA39" si="74">SUM(DA14:DA38)</f>
        <v>0</v>
      </c>
      <c r="DB39" s="3">
        <f t="shared" ref="DB39:DC39" si="75">SUM(DB14:DB38)</f>
        <v>0</v>
      </c>
      <c r="DC39" s="3">
        <f t="shared" si="75"/>
        <v>0</v>
      </c>
      <c r="DD39" s="3">
        <f t="shared" ref="DD39" si="76">SUM(DD14:DD38)</f>
        <v>0</v>
      </c>
      <c r="DE39" s="3">
        <f t="shared" ref="DE39" si="77">SUM(DE14:DE38)</f>
        <v>0</v>
      </c>
      <c r="DF39" s="3">
        <f t="shared" ref="DF39:DG39" si="78">SUM(DF14:DF38)</f>
        <v>0</v>
      </c>
      <c r="DG39" s="3">
        <f t="shared" si="78"/>
        <v>0</v>
      </c>
      <c r="DH39" s="3">
        <f t="shared" ref="DH39" si="79">SUM(DH14:DH38)</f>
        <v>0</v>
      </c>
      <c r="DI39" s="3">
        <f t="shared" ref="DI39" si="80">SUM(DI14:DI38)</f>
        <v>0</v>
      </c>
      <c r="DJ39" s="3">
        <f t="shared" ref="DJ39:DK39" si="81">SUM(DJ14:DJ38)</f>
        <v>0</v>
      </c>
      <c r="DK39" s="3">
        <f t="shared" si="81"/>
        <v>0</v>
      </c>
      <c r="DL39" s="3">
        <f t="shared" ref="DL39" si="82">SUM(DL14:DL38)</f>
        <v>0</v>
      </c>
      <c r="DM39" s="3">
        <f t="shared" ref="DM39" si="83">SUM(DM14:DM38)</f>
        <v>0</v>
      </c>
      <c r="DN39" s="3">
        <f t="shared" ref="DN39:DO39" si="84">SUM(DN14:DN38)</f>
        <v>0</v>
      </c>
      <c r="DO39" s="3">
        <f t="shared" si="84"/>
        <v>0</v>
      </c>
      <c r="DP39" s="3">
        <f t="shared" ref="DP39" si="85">SUM(DP14:DP38)</f>
        <v>0</v>
      </c>
      <c r="DQ39" s="3">
        <f t="shared" ref="DQ39" si="86">SUM(DQ14:DQ38)</f>
        <v>0</v>
      </c>
      <c r="DR39" s="3">
        <f t="shared" ref="DR39:DS39" si="87">SUM(DR14:DR38)</f>
        <v>0</v>
      </c>
      <c r="DS39" s="3">
        <f t="shared" si="87"/>
        <v>0</v>
      </c>
      <c r="DT39" s="3">
        <f t="shared" ref="DT39" si="88">SUM(DT14:DT38)</f>
        <v>0</v>
      </c>
      <c r="DU39" s="3">
        <f t="shared" ref="DU39" si="89">SUM(DU14:DU38)</f>
        <v>0</v>
      </c>
      <c r="DV39" s="3">
        <f t="shared" ref="DV39:DW39" si="90">SUM(DV14:DV38)</f>
        <v>0</v>
      </c>
      <c r="DW39" s="3">
        <f t="shared" si="90"/>
        <v>0</v>
      </c>
      <c r="DX39" s="3">
        <f t="shared" ref="DX39" si="91">SUM(DX14:DX38)</f>
        <v>0</v>
      </c>
      <c r="DY39" s="3">
        <f t="shared" ref="DY39" si="92">SUM(DY14:DY38)</f>
        <v>0</v>
      </c>
      <c r="DZ39" s="3">
        <f t="shared" ref="DZ39:EA39" si="93">SUM(DZ14:DZ38)</f>
        <v>0</v>
      </c>
      <c r="EA39" s="3">
        <f t="shared" si="93"/>
        <v>0</v>
      </c>
      <c r="EB39" s="3">
        <f t="shared" ref="EB39" si="94">SUM(EB14:EB38)</f>
        <v>0</v>
      </c>
      <c r="EC39" s="3">
        <f t="shared" ref="EC39" si="95">SUM(EC14:EC38)</f>
        <v>0</v>
      </c>
      <c r="ED39" s="3">
        <f t="shared" ref="ED39:EE39" si="96">SUM(ED14:ED38)</f>
        <v>0</v>
      </c>
      <c r="EE39" s="3">
        <f t="shared" si="96"/>
        <v>0</v>
      </c>
      <c r="EF39" s="3">
        <f t="shared" ref="EF39" si="97">SUM(EF14:EF38)</f>
        <v>0</v>
      </c>
      <c r="EG39" s="3">
        <f t="shared" ref="EG39" si="98">SUM(EG14:EG38)</f>
        <v>0</v>
      </c>
      <c r="EH39" s="3">
        <f t="shared" ref="EH39:EI39" si="99">SUM(EH14:EH38)</f>
        <v>0</v>
      </c>
      <c r="EI39" s="3">
        <f t="shared" si="99"/>
        <v>0</v>
      </c>
      <c r="EJ39" s="3">
        <f t="shared" ref="EJ39" si="100">SUM(EJ14:EJ38)</f>
        <v>0</v>
      </c>
      <c r="EK39" s="3">
        <f t="shared" ref="EK39" si="101">SUM(EK14:EK38)</f>
        <v>0</v>
      </c>
      <c r="EL39" s="3">
        <f t="shared" ref="EL39:EM39" si="102">SUM(EL14:EL38)</f>
        <v>0</v>
      </c>
      <c r="EM39" s="3">
        <f t="shared" si="102"/>
        <v>0</v>
      </c>
      <c r="EN39" s="3">
        <f t="shared" ref="EN39" si="103">SUM(EN14:EN38)</f>
        <v>0</v>
      </c>
      <c r="EO39" s="3">
        <f t="shared" ref="EO39" si="104">SUM(EO14:EO38)</f>
        <v>0</v>
      </c>
      <c r="EP39" s="3">
        <f t="shared" ref="EP39:EQ39" si="105">SUM(EP14:EP38)</f>
        <v>0</v>
      </c>
      <c r="EQ39" s="3">
        <f t="shared" si="105"/>
        <v>0</v>
      </c>
      <c r="ER39" s="3">
        <f t="shared" ref="ER39" si="106">SUM(ER14:ER38)</f>
        <v>0</v>
      </c>
      <c r="ES39" s="3">
        <f t="shared" ref="ES39" si="107">SUM(ES14:ES38)</f>
        <v>0</v>
      </c>
      <c r="ET39" s="3">
        <f t="shared" ref="ET39:EU39" si="108">SUM(ET14:ET38)</f>
        <v>0</v>
      </c>
      <c r="EU39" s="3">
        <f t="shared" si="108"/>
        <v>0</v>
      </c>
      <c r="EV39" s="3">
        <f t="shared" ref="EV39" si="109">SUM(EV14:EV38)</f>
        <v>0</v>
      </c>
      <c r="EW39" s="3">
        <f t="shared" ref="EW39" si="110">SUM(EW14:EW38)</f>
        <v>0</v>
      </c>
      <c r="EX39" s="3">
        <f t="shared" ref="EX39:EY39" si="111">SUM(EX14:EX38)</f>
        <v>0</v>
      </c>
      <c r="EY39" s="3">
        <f t="shared" si="111"/>
        <v>0</v>
      </c>
      <c r="EZ39" s="3">
        <f t="shared" ref="EZ39" si="112">SUM(EZ14:EZ38)</f>
        <v>0</v>
      </c>
      <c r="FA39" s="3">
        <f t="shared" ref="FA39" si="113">SUM(FA14:FA38)</f>
        <v>0</v>
      </c>
      <c r="FB39" s="3">
        <f t="shared" ref="FB39:FC39" si="114">SUM(FB14:FB38)</f>
        <v>0</v>
      </c>
      <c r="FC39" s="3">
        <f t="shared" si="114"/>
        <v>0</v>
      </c>
      <c r="FD39" s="3">
        <f t="shared" ref="FD39" si="115">SUM(FD14:FD38)</f>
        <v>0</v>
      </c>
      <c r="FE39" s="3">
        <f t="shared" ref="FE39" si="116">SUM(FE14:FE38)</f>
        <v>0</v>
      </c>
      <c r="FF39" s="3">
        <f t="shared" ref="FF39:FG39" si="117">SUM(FF14:FF38)</f>
        <v>0</v>
      </c>
      <c r="FG39" s="3">
        <f t="shared" si="117"/>
        <v>0</v>
      </c>
      <c r="FH39" s="3">
        <f t="shared" ref="FH39" si="118">SUM(FH14:FH38)</f>
        <v>0</v>
      </c>
      <c r="FI39" s="3">
        <f t="shared" ref="FI39" si="119">SUM(FI14:FI38)</f>
        <v>0</v>
      </c>
      <c r="FJ39" s="3">
        <f t="shared" ref="FJ39:FK39" si="120">SUM(FJ14:FJ38)</f>
        <v>0</v>
      </c>
      <c r="FK39" s="3">
        <f t="shared" si="120"/>
        <v>0</v>
      </c>
      <c r="FL39" s="3">
        <f t="shared" ref="FL39" si="121">SUM(FL14:FL38)</f>
        <v>0</v>
      </c>
      <c r="FM39" s="3">
        <f t="shared" ref="FM39" si="122">SUM(FM14:FM38)</f>
        <v>0</v>
      </c>
      <c r="FN39" s="3">
        <f t="shared" ref="FN39:FO39" si="123">SUM(FN14:FN38)</f>
        <v>0</v>
      </c>
      <c r="FO39" s="3">
        <f t="shared" si="123"/>
        <v>0</v>
      </c>
      <c r="FP39" s="3">
        <f t="shared" ref="FP39" si="124">SUM(FP14:FP38)</f>
        <v>0</v>
      </c>
      <c r="FQ39" s="3">
        <f t="shared" ref="FQ39" si="125">SUM(FQ14:FQ38)</f>
        <v>0</v>
      </c>
      <c r="FR39" s="3">
        <f t="shared" ref="FR39:FS39" si="126">SUM(FR14:FR38)</f>
        <v>0</v>
      </c>
      <c r="FS39" s="3">
        <f t="shared" si="126"/>
        <v>0</v>
      </c>
      <c r="FT39" s="3">
        <f t="shared" ref="FT39" si="127">SUM(FT14:FT38)</f>
        <v>0</v>
      </c>
      <c r="FU39" s="3">
        <f t="shared" ref="FU39" si="128">SUM(FU14:FU38)</f>
        <v>0</v>
      </c>
      <c r="FV39" s="3">
        <f t="shared" ref="FV39:FW39" si="129">SUM(FV14:FV38)</f>
        <v>0</v>
      </c>
      <c r="FW39" s="3">
        <f t="shared" si="129"/>
        <v>0</v>
      </c>
      <c r="FX39" s="3">
        <f t="shared" ref="FX39" si="130">SUM(FX14:FX38)</f>
        <v>0</v>
      </c>
      <c r="FY39" s="3">
        <f t="shared" ref="FY39" si="131">SUM(FY14:FY38)</f>
        <v>0</v>
      </c>
      <c r="FZ39" s="3">
        <f t="shared" ref="FZ39:GA39" si="132">SUM(FZ14:FZ38)</f>
        <v>0</v>
      </c>
      <c r="GA39" s="3">
        <f t="shared" si="132"/>
        <v>0</v>
      </c>
      <c r="GB39" s="3">
        <f t="shared" ref="GB39" si="133">SUM(GB14:GB38)</f>
        <v>0</v>
      </c>
      <c r="GC39" s="3">
        <f t="shared" ref="GC39" si="134">SUM(GC14:GC38)</f>
        <v>0</v>
      </c>
      <c r="GD39" s="3">
        <f t="shared" ref="GD39:GE39" si="135">SUM(GD14:GD38)</f>
        <v>0</v>
      </c>
      <c r="GE39" s="3">
        <f t="shared" si="135"/>
        <v>0</v>
      </c>
      <c r="GF39" s="3">
        <f t="shared" ref="GF39" si="136">SUM(GF14:GF38)</f>
        <v>0</v>
      </c>
      <c r="GG39" s="3">
        <f t="shared" ref="GG39" si="137">SUM(GG14:GG38)</f>
        <v>0</v>
      </c>
      <c r="GH39" s="3">
        <f t="shared" ref="GH39:GI39" si="138">SUM(GH14:GH38)</f>
        <v>0</v>
      </c>
      <c r="GI39" s="3">
        <f t="shared" si="138"/>
        <v>0</v>
      </c>
      <c r="GJ39" s="3">
        <f t="shared" ref="GJ39" si="139">SUM(GJ14:GJ38)</f>
        <v>0</v>
      </c>
      <c r="GK39" s="3">
        <f t="shared" ref="GK39" si="140">SUM(GK14:GK38)</f>
        <v>0</v>
      </c>
      <c r="GL39" s="3">
        <f t="shared" ref="GL39:GM39" si="141">SUM(GL14:GL38)</f>
        <v>0</v>
      </c>
      <c r="GM39" s="3">
        <f t="shared" si="141"/>
        <v>0</v>
      </c>
      <c r="GN39" s="3">
        <f t="shared" ref="GN39" si="142">SUM(GN14:GN38)</f>
        <v>0</v>
      </c>
      <c r="GO39" s="3">
        <f t="shared" ref="GO39" si="143">SUM(GO14:GO38)</f>
        <v>0</v>
      </c>
      <c r="GP39" s="3">
        <f t="shared" ref="GP39:GQ39" si="144">SUM(GP14:GP38)</f>
        <v>0</v>
      </c>
      <c r="GQ39" s="3">
        <f t="shared" si="144"/>
        <v>0</v>
      </c>
      <c r="GR39" s="3">
        <f t="shared" ref="GR39" si="145">SUM(GR14:GR38)</f>
        <v>0</v>
      </c>
      <c r="GS39" s="3">
        <f t="shared" ref="GS39" si="146">SUM(GS14:GS38)</f>
        <v>0</v>
      </c>
      <c r="GT39" s="3">
        <f t="shared" ref="GT39:GU39" si="147">SUM(GT14:GT38)</f>
        <v>0</v>
      </c>
      <c r="GU39" s="3">
        <f t="shared" si="147"/>
        <v>0</v>
      </c>
      <c r="GV39" s="3">
        <f t="shared" ref="GV39" si="148">SUM(GV14:GV38)</f>
        <v>0</v>
      </c>
      <c r="GW39" s="3">
        <f t="shared" ref="GW39" si="149">SUM(GW14:GW38)</f>
        <v>0</v>
      </c>
      <c r="GX39" s="3">
        <f t="shared" ref="GX39:GY39" si="150">SUM(GX14:GX38)</f>
        <v>0</v>
      </c>
      <c r="GY39" s="3">
        <f t="shared" si="150"/>
        <v>0</v>
      </c>
      <c r="GZ39" s="3">
        <f t="shared" ref="GZ39" si="151">SUM(GZ14:GZ38)</f>
        <v>0</v>
      </c>
      <c r="HA39" s="3">
        <f t="shared" ref="HA39" si="152">SUM(HA14:HA38)</f>
        <v>0</v>
      </c>
      <c r="HB39" s="3">
        <f t="shared" ref="HB39:HC39" si="153">SUM(HB14:HB38)</f>
        <v>0</v>
      </c>
      <c r="HC39" s="3">
        <f t="shared" si="153"/>
        <v>0</v>
      </c>
      <c r="HD39" s="3">
        <f t="shared" ref="HD39" si="154">SUM(HD14:HD38)</f>
        <v>0</v>
      </c>
      <c r="HE39" s="3">
        <f t="shared" ref="HE39" si="155">SUM(HE14:HE38)</f>
        <v>0</v>
      </c>
      <c r="HF39" s="3">
        <f t="shared" ref="HF39:HG39" si="156">SUM(HF14:HF38)</f>
        <v>0</v>
      </c>
      <c r="HG39" s="3">
        <f t="shared" si="156"/>
        <v>0</v>
      </c>
      <c r="HH39" s="3">
        <f t="shared" ref="HH39" si="157">SUM(HH14:HH38)</f>
        <v>0</v>
      </c>
      <c r="HI39" s="3">
        <f t="shared" ref="HI39" si="158">SUM(HI14:HI38)</f>
        <v>0</v>
      </c>
      <c r="HJ39" s="3">
        <f t="shared" ref="HJ39:HK39" si="159">SUM(HJ14:HJ38)</f>
        <v>0</v>
      </c>
      <c r="HK39" s="3">
        <f t="shared" si="159"/>
        <v>0</v>
      </c>
      <c r="HL39" s="3">
        <f t="shared" ref="HL39" si="160">SUM(HL14:HL38)</f>
        <v>0</v>
      </c>
      <c r="HM39" s="3">
        <f t="shared" ref="HM39" si="161">SUM(HM14:HM38)</f>
        <v>0</v>
      </c>
      <c r="HN39" s="3">
        <f t="shared" ref="HN39:HO39" si="162">SUM(HN14:HN38)</f>
        <v>0</v>
      </c>
      <c r="HO39" s="3">
        <f t="shared" si="162"/>
        <v>0</v>
      </c>
      <c r="HP39" s="3">
        <f t="shared" ref="HP39" si="163">SUM(HP14:HP38)</f>
        <v>0</v>
      </c>
      <c r="HQ39" s="3">
        <f t="shared" ref="HQ39" si="164">SUM(HQ14:HQ38)</f>
        <v>0</v>
      </c>
      <c r="HR39" s="3">
        <f t="shared" ref="HR39:HS39" si="165">SUM(HR14:HR38)</f>
        <v>0</v>
      </c>
      <c r="HS39" s="3">
        <f t="shared" si="165"/>
        <v>0</v>
      </c>
      <c r="HT39" s="3">
        <f t="shared" ref="HT39" si="166">SUM(HT14:HT38)</f>
        <v>0</v>
      </c>
      <c r="HU39" s="3">
        <f t="shared" ref="HU39" si="167">SUM(HU14:HU38)</f>
        <v>0</v>
      </c>
      <c r="HV39" s="3">
        <f t="shared" ref="HV39:HW39" si="168">SUM(HV14:HV38)</f>
        <v>0</v>
      </c>
      <c r="HW39" s="3">
        <f t="shared" si="168"/>
        <v>0</v>
      </c>
      <c r="HX39" s="3">
        <f t="shared" ref="HX39" si="169">SUM(HX14:HX38)</f>
        <v>0</v>
      </c>
      <c r="HY39" s="3">
        <f t="shared" ref="HY39" si="170">SUM(HY14:HY38)</f>
        <v>0</v>
      </c>
      <c r="HZ39" s="3">
        <f t="shared" ref="HZ39:IA39" si="171">SUM(HZ14:HZ38)</f>
        <v>0</v>
      </c>
      <c r="IA39" s="3">
        <f t="shared" si="171"/>
        <v>0</v>
      </c>
      <c r="IB39" s="3">
        <f t="shared" ref="IB39" si="172">SUM(IB14:IB38)</f>
        <v>0</v>
      </c>
      <c r="IC39" s="3">
        <f t="shared" ref="IC39" si="173">SUM(IC14:IC38)</f>
        <v>0</v>
      </c>
      <c r="ID39" s="3">
        <f t="shared" ref="ID39:IE39" si="174">SUM(ID14:ID38)</f>
        <v>0</v>
      </c>
      <c r="IE39" s="3">
        <f t="shared" si="174"/>
        <v>0</v>
      </c>
      <c r="IF39" s="3">
        <f t="shared" ref="IF39" si="175">SUM(IF14:IF38)</f>
        <v>0</v>
      </c>
      <c r="IG39" s="3">
        <f t="shared" ref="IG39" si="176">SUM(IG14:IG38)</f>
        <v>0</v>
      </c>
      <c r="IH39" s="3">
        <f t="shared" ref="IH39:II39" si="177">SUM(IH14:IH38)</f>
        <v>0</v>
      </c>
      <c r="II39" s="3">
        <f t="shared" si="177"/>
        <v>0</v>
      </c>
      <c r="IJ39" s="3">
        <f t="shared" ref="IJ39" si="178">SUM(IJ14:IJ38)</f>
        <v>0</v>
      </c>
      <c r="IK39" s="3">
        <f t="shared" ref="IK39" si="179">SUM(IK14:IK38)</f>
        <v>0</v>
      </c>
      <c r="IL39" s="3">
        <f t="shared" ref="IL39:IM39" si="180">SUM(IL14:IL38)</f>
        <v>0</v>
      </c>
      <c r="IM39" s="3">
        <f t="shared" si="180"/>
        <v>0</v>
      </c>
      <c r="IN39" s="3">
        <f t="shared" ref="IN39" si="181">SUM(IN14:IN38)</f>
        <v>0</v>
      </c>
      <c r="IO39" s="3">
        <f t="shared" ref="IO39" si="182">SUM(IO14:IO38)</f>
        <v>0</v>
      </c>
      <c r="IP39" s="3">
        <f t="shared" ref="IP39:IQ39" si="183">SUM(IP14:IP38)</f>
        <v>0</v>
      </c>
      <c r="IQ39" s="3">
        <f t="shared" si="183"/>
        <v>0</v>
      </c>
      <c r="IR39" s="3">
        <f t="shared" ref="IR39" si="184">SUM(IR14:IR38)</f>
        <v>0</v>
      </c>
      <c r="IS39" s="3">
        <f t="shared" ref="IS39" si="185">SUM(IS14:IS38)</f>
        <v>0</v>
      </c>
      <c r="IT39" s="3">
        <f t="shared" ref="IT39:IU39" si="186">SUM(IT14:IT38)</f>
        <v>0</v>
      </c>
      <c r="IU39" s="3">
        <f t="shared" si="186"/>
        <v>0</v>
      </c>
      <c r="IV39" s="3">
        <f t="shared" ref="IV39" si="187">SUM(IV14:IV38)</f>
        <v>0</v>
      </c>
      <c r="IW39" s="3">
        <f t="shared" ref="IW39" si="188">SUM(IW14:IW38)</f>
        <v>0</v>
      </c>
      <c r="IX39" s="3">
        <f t="shared" ref="IX39:IY39" si="189">SUM(IX14:IX38)</f>
        <v>0</v>
      </c>
      <c r="IY39" s="3">
        <f t="shared" si="189"/>
        <v>0</v>
      </c>
      <c r="IZ39" s="3">
        <f t="shared" ref="IZ39" si="190">SUM(IZ14:IZ38)</f>
        <v>0</v>
      </c>
      <c r="JA39" s="3">
        <f t="shared" ref="JA39" si="191">SUM(JA14:JA38)</f>
        <v>0</v>
      </c>
      <c r="JB39" s="3">
        <f t="shared" ref="JB39:JC39" si="192">SUM(JB14:JB38)</f>
        <v>0</v>
      </c>
      <c r="JC39" s="3">
        <f t="shared" si="192"/>
        <v>0</v>
      </c>
      <c r="JD39" s="3">
        <f t="shared" ref="JD39" si="193">SUM(JD14:JD38)</f>
        <v>0</v>
      </c>
      <c r="JE39" s="3">
        <f t="shared" ref="JE39" si="194">SUM(JE14:JE38)</f>
        <v>0</v>
      </c>
      <c r="JF39" s="3">
        <f t="shared" ref="JF39:JG39" si="195">SUM(JF14:JF38)</f>
        <v>0</v>
      </c>
      <c r="JG39" s="3">
        <f t="shared" si="195"/>
        <v>0</v>
      </c>
      <c r="JH39" s="3">
        <f t="shared" ref="JH39" si="196">SUM(JH14:JH38)</f>
        <v>0</v>
      </c>
      <c r="JI39" s="3">
        <f t="shared" ref="JI39" si="197">SUM(JI14:JI38)</f>
        <v>0</v>
      </c>
      <c r="JJ39" s="3">
        <f t="shared" ref="JJ39:JK39" si="198">SUM(JJ14:JJ38)</f>
        <v>0</v>
      </c>
      <c r="JK39" s="3">
        <f t="shared" si="198"/>
        <v>0</v>
      </c>
      <c r="JL39" s="3">
        <f t="shared" ref="JL39" si="199">SUM(JL14:JL38)</f>
        <v>0</v>
      </c>
      <c r="JM39" s="3">
        <f t="shared" ref="JM39" si="200">SUM(JM14:JM38)</f>
        <v>0</v>
      </c>
      <c r="JN39" s="3">
        <f t="shared" ref="JN39:JO39" si="201">SUM(JN14:JN38)</f>
        <v>0</v>
      </c>
      <c r="JO39" s="3">
        <f t="shared" si="201"/>
        <v>0</v>
      </c>
      <c r="JP39" s="3">
        <f t="shared" ref="JP39" si="202">SUM(JP14:JP38)</f>
        <v>0</v>
      </c>
      <c r="JQ39" s="3">
        <f t="shared" ref="JQ39" si="203">SUM(JQ14:JQ38)</f>
        <v>0</v>
      </c>
      <c r="JR39" s="3">
        <f t="shared" ref="JR39:JS39" si="204">SUM(JR14:JR38)</f>
        <v>0</v>
      </c>
      <c r="JS39" s="3">
        <f t="shared" si="204"/>
        <v>0</v>
      </c>
      <c r="JT39" s="3">
        <f t="shared" ref="JT39" si="205">SUM(JT14:JT38)</f>
        <v>0</v>
      </c>
      <c r="JU39" s="3">
        <f t="shared" ref="JU39" si="206">SUM(JU14:JU38)</f>
        <v>0</v>
      </c>
      <c r="JV39" s="3">
        <f t="shared" ref="JV39:JW39" si="207">SUM(JV14:JV38)</f>
        <v>0</v>
      </c>
      <c r="JW39" s="3">
        <f t="shared" si="207"/>
        <v>0</v>
      </c>
      <c r="JX39" s="3">
        <f t="shared" ref="JX39" si="208">SUM(JX14:JX38)</f>
        <v>0</v>
      </c>
      <c r="JY39" s="3">
        <f t="shared" ref="JY39" si="209">SUM(JY14:JY38)</f>
        <v>0</v>
      </c>
      <c r="JZ39" s="3">
        <f t="shared" ref="JZ39:KA39" si="210">SUM(JZ14:JZ38)</f>
        <v>0</v>
      </c>
      <c r="KA39" s="3">
        <f t="shared" si="210"/>
        <v>0</v>
      </c>
      <c r="KB39" s="3">
        <f t="shared" ref="KB39" si="211">SUM(KB14:KB38)</f>
        <v>0</v>
      </c>
      <c r="KC39" s="3">
        <f t="shared" ref="KC39" si="212">SUM(KC14:KC38)</f>
        <v>0</v>
      </c>
      <c r="KD39" s="3">
        <f t="shared" ref="KD39:KE39" si="213">SUM(KD14:KD38)</f>
        <v>0</v>
      </c>
      <c r="KE39" s="3">
        <f t="shared" si="213"/>
        <v>0</v>
      </c>
      <c r="KF39" s="3">
        <f t="shared" ref="KF39" si="214">SUM(KF14:KF38)</f>
        <v>0</v>
      </c>
      <c r="KG39" s="3">
        <f t="shared" ref="KG39" si="215">SUM(KG14:KG38)</f>
        <v>0</v>
      </c>
      <c r="KH39" s="3">
        <f t="shared" ref="KH39:KI39" si="216">SUM(KH14:KH38)</f>
        <v>0</v>
      </c>
      <c r="KI39" s="3">
        <f t="shared" si="216"/>
        <v>0</v>
      </c>
      <c r="KJ39" s="3">
        <f t="shared" ref="KJ39" si="217">SUM(KJ14:KJ38)</f>
        <v>0</v>
      </c>
      <c r="KK39" s="3">
        <f t="shared" ref="KK39" si="218">SUM(KK14:KK38)</f>
        <v>0</v>
      </c>
      <c r="KL39" s="3">
        <f t="shared" ref="KL39:KM39" si="219">SUM(KL14:KL38)</f>
        <v>0</v>
      </c>
      <c r="KM39" s="3">
        <f t="shared" si="219"/>
        <v>0</v>
      </c>
      <c r="KN39" s="3">
        <f t="shared" ref="KN39" si="220">SUM(KN14:KN38)</f>
        <v>0</v>
      </c>
      <c r="KO39" s="3">
        <f t="shared" ref="KO39" si="221">SUM(KO14:KO38)</f>
        <v>0</v>
      </c>
      <c r="KP39" s="3">
        <f t="shared" ref="KP39:KQ39" si="222">SUM(KP14:KP38)</f>
        <v>0</v>
      </c>
      <c r="KQ39" s="3">
        <f t="shared" si="222"/>
        <v>0</v>
      </c>
      <c r="KR39" s="3">
        <f t="shared" ref="KR39" si="223">SUM(KR14:KR38)</f>
        <v>0</v>
      </c>
      <c r="KS39" s="3">
        <f t="shared" ref="KS39" si="224">SUM(KS14:KS38)</f>
        <v>0</v>
      </c>
      <c r="KT39" s="3">
        <f t="shared" ref="KT39:KU39" si="225">SUM(KT14:KT38)</f>
        <v>0</v>
      </c>
      <c r="KU39" s="3">
        <f t="shared" si="225"/>
        <v>0</v>
      </c>
      <c r="KV39" s="3">
        <f t="shared" ref="KV39" si="226">SUM(KV14:KV38)</f>
        <v>0</v>
      </c>
      <c r="KW39" s="3">
        <f t="shared" ref="KW39" si="227">SUM(KW14:KW38)</f>
        <v>0</v>
      </c>
      <c r="KX39" s="3">
        <f t="shared" ref="KX39:KY39" si="228">SUM(KX14:KX38)</f>
        <v>0</v>
      </c>
      <c r="KY39" s="3">
        <f t="shared" si="228"/>
        <v>0</v>
      </c>
      <c r="KZ39" s="3">
        <f t="shared" ref="KZ39" si="229">SUM(KZ14:KZ38)</f>
        <v>0</v>
      </c>
      <c r="LA39" s="3">
        <f t="shared" ref="LA39" si="230">SUM(LA14:LA38)</f>
        <v>0</v>
      </c>
      <c r="LB39" s="3">
        <f t="shared" ref="LB39:LC39" si="231">SUM(LB14:LB38)</f>
        <v>0</v>
      </c>
      <c r="LC39" s="3">
        <f t="shared" si="231"/>
        <v>0</v>
      </c>
      <c r="LD39" s="3">
        <f t="shared" ref="LD39" si="232">SUM(LD14:LD38)</f>
        <v>0</v>
      </c>
      <c r="LE39" s="3">
        <f t="shared" ref="LE39" si="233">SUM(LE14:LE38)</f>
        <v>0</v>
      </c>
    </row>
    <row r="40" spans="1:317" ht="37.5" customHeight="1" x14ac:dyDescent="0.3">
      <c r="A40" s="98" t="s">
        <v>2319</v>
      </c>
      <c r="B40" s="99"/>
      <c r="C40" s="11">
        <f>C39/25%</f>
        <v>0</v>
      </c>
      <c r="D40" s="11">
        <f t="shared" ref="D40:G40" si="234">D39/25%</f>
        <v>0</v>
      </c>
      <c r="E40" s="11">
        <f t="shared" si="234"/>
        <v>0</v>
      </c>
      <c r="F40" s="11">
        <f t="shared" si="234"/>
        <v>0</v>
      </c>
      <c r="G40" s="11">
        <f t="shared" si="234"/>
        <v>0</v>
      </c>
      <c r="H40" s="11">
        <f t="shared" ref="H40" si="235">H39/25%</f>
        <v>0</v>
      </c>
      <c r="I40" s="11">
        <f t="shared" ref="I40" si="236">I39/25%</f>
        <v>0</v>
      </c>
      <c r="J40" s="11">
        <f t="shared" ref="J40:K40" si="237">J39/25%</f>
        <v>0</v>
      </c>
      <c r="K40" s="11">
        <f t="shared" si="237"/>
        <v>0</v>
      </c>
      <c r="L40" s="11">
        <f t="shared" ref="L40" si="238">L39/25%</f>
        <v>0</v>
      </c>
      <c r="M40" s="11">
        <f t="shared" ref="M40" si="239">M39/25%</f>
        <v>0</v>
      </c>
      <c r="N40" s="11">
        <f t="shared" ref="N40:O40" si="240">N39/25%</f>
        <v>0</v>
      </c>
      <c r="O40" s="11">
        <f t="shared" si="240"/>
        <v>0</v>
      </c>
      <c r="P40" s="11">
        <f t="shared" ref="P40" si="241">P39/25%</f>
        <v>0</v>
      </c>
      <c r="Q40" s="11">
        <f t="shared" ref="Q40" si="242">Q39/25%</f>
        <v>0</v>
      </c>
      <c r="R40" s="11">
        <f t="shared" ref="R40:S40" si="243">R39/25%</f>
        <v>0</v>
      </c>
      <c r="S40" s="11">
        <f t="shared" si="243"/>
        <v>0</v>
      </c>
      <c r="T40" s="11">
        <f t="shared" ref="T40" si="244">T39/25%</f>
        <v>0</v>
      </c>
      <c r="U40" s="11">
        <f t="shared" ref="U40" si="245">U39/25%</f>
        <v>0</v>
      </c>
      <c r="V40" s="11">
        <f t="shared" ref="V40:W40" si="246">V39/25%</f>
        <v>0</v>
      </c>
      <c r="W40" s="11">
        <f t="shared" si="246"/>
        <v>0</v>
      </c>
      <c r="X40" s="11">
        <f t="shared" ref="X40" si="247">X39/25%</f>
        <v>0</v>
      </c>
      <c r="Y40" s="11">
        <f t="shared" ref="Y40" si="248">Y39/25%</f>
        <v>0</v>
      </c>
      <c r="Z40" s="11">
        <f t="shared" ref="Z40:AA40" si="249">Z39/25%</f>
        <v>0</v>
      </c>
      <c r="AA40" s="11">
        <f t="shared" si="249"/>
        <v>0</v>
      </c>
      <c r="AB40" s="11">
        <f t="shared" ref="AB40" si="250">AB39/25%</f>
        <v>0</v>
      </c>
      <c r="AC40" s="11">
        <f t="shared" ref="AC40" si="251">AC39/25%</f>
        <v>0</v>
      </c>
      <c r="AD40" s="11">
        <f t="shared" ref="AD40:AE40" si="252">AD39/25%</f>
        <v>0</v>
      </c>
      <c r="AE40" s="11">
        <f t="shared" si="252"/>
        <v>0</v>
      </c>
      <c r="AF40" s="11">
        <f t="shared" ref="AF40" si="253">AF39/25%</f>
        <v>0</v>
      </c>
      <c r="AG40" s="11">
        <f t="shared" ref="AG40" si="254">AG39/25%</f>
        <v>0</v>
      </c>
      <c r="AH40" s="11">
        <f t="shared" ref="AH40:AI40" si="255">AH39/25%</f>
        <v>0</v>
      </c>
      <c r="AI40" s="11">
        <f t="shared" si="255"/>
        <v>0</v>
      </c>
      <c r="AJ40" s="11">
        <f t="shared" ref="AJ40" si="256">AJ39/25%</f>
        <v>0</v>
      </c>
      <c r="AK40" s="11">
        <f t="shared" ref="AK40" si="257">AK39/25%</f>
        <v>0</v>
      </c>
      <c r="AL40" s="11">
        <f t="shared" ref="AL40:AM40" si="258">AL39/25%</f>
        <v>0</v>
      </c>
      <c r="AM40" s="11">
        <f t="shared" si="258"/>
        <v>0</v>
      </c>
      <c r="AN40" s="11">
        <f t="shared" ref="AN40" si="259">AN39/25%</f>
        <v>0</v>
      </c>
      <c r="AO40" s="11">
        <f t="shared" ref="AO40" si="260">AO39/25%</f>
        <v>0</v>
      </c>
      <c r="AP40" s="11">
        <f t="shared" ref="AP40:AQ40" si="261">AP39/25%</f>
        <v>0</v>
      </c>
      <c r="AQ40" s="11">
        <f t="shared" si="261"/>
        <v>0</v>
      </c>
      <c r="AR40" s="11">
        <f t="shared" ref="AR40" si="262">AR39/25%</f>
        <v>0</v>
      </c>
      <c r="AS40" s="11">
        <f t="shared" ref="AS40" si="263">AS39/25%</f>
        <v>0</v>
      </c>
      <c r="AT40" s="11">
        <f t="shared" ref="AT40:AU40" si="264">AT39/25%</f>
        <v>0</v>
      </c>
      <c r="AU40" s="11">
        <f t="shared" si="264"/>
        <v>0</v>
      </c>
      <c r="AV40" s="11">
        <f t="shared" ref="AV40" si="265">AV39/25%</f>
        <v>0</v>
      </c>
      <c r="AW40" s="11">
        <f t="shared" ref="AW40" si="266">AW39/25%</f>
        <v>0</v>
      </c>
      <c r="AX40" s="11">
        <f t="shared" ref="AX40:AY40" si="267">AX39/25%</f>
        <v>0</v>
      </c>
      <c r="AY40" s="11">
        <f t="shared" si="267"/>
        <v>0</v>
      </c>
      <c r="AZ40" s="11">
        <f t="shared" ref="AZ40" si="268">AZ39/25%</f>
        <v>0</v>
      </c>
      <c r="BA40" s="11">
        <f t="shared" ref="BA40" si="269">BA39/25%</f>
        <v>0</v>
      </c>
      <c r="BB40" s="11">
        <f t="shared" ref="BB40:BC40" si="270">BB39/25%</f>
        <v>0</v>
      </c>
      <c r="BC40" s="11">
        <f t="shared" si="270"/>
        <v>0</v>
      </c>
      <c r="BD40" s="11">
        <f t="shared" ref="BD40" si="271">BD39/25%</f>
        <v>0</v>
      </c>
      <c r="BE40" s="11">
        <f t="shared" ref="BE40" si="272">BE39/25%</f>
        <v>0</v>
      </c>
      <c r="BF40" s="11">
        <f t="shared" ref="BF40:BG40" si="273">BF39/25%</f>
        <v>0</v>
      </c>
      <c r="BG40" s="11">
        <f t="shared" si="273"/>
        <v>0</v>
      </c>
      <c r="BH40" s="11">
        <f t="shared" ref="BH40" si="274">BH39/25%</f>
        <v>0</v>
      </c>
      <c r="BI40" s="11">
        <f t="shared" ref="BI40" si="275">BI39/25%</f>
        <v>0</v>
      </c>
      <c r="BJ40" s="11">
        <f t="shared" ref="BJ40:BK40" si="276">BJ39/25%</f>
        <v>0</v>
      </c>
      <c r="BK40" s="11">
        <f t="shared" si="276"/>
        <v>0</v>
      </c>
      <c r="BL40" s="11">
        <f t="shared" ref="BL40" si="277">BL39/25%</f>
        <v>0</v>
      </c>
      <c r="BM40" s="11">
        <f t="shared" ref="BM40" si="278">BM39/25%</f>
        <v>0</v>
      </c>
      <c r="BN40" s="11">
        <f t="shared" ref="BN40:BO40" si="279">BN39/25%</f>
        <v>0</v>
      </c>
      <c r="BO40" s="11">
        <f t="shared" si="279"/>
        <v>0</v>
      </c>
      <c r="BP40" s="11">
        <f t="shared" ref="BP40" si="280">BP39/25%</f>
        <v>0</v>
      </c>
      <c r="BQ40" s="11">
        <f t="shared" ref="BQ40" si="281">BQ39/25%</f>
        <v>0</v>
      </c>
      <c r="BR40" s="11">
        <f t="shared" ref="BR40:BS40" si="282">BR39/25%</f>
        <v>0</v>
      </c>
      <c r="BS40" s="11">
        <f t="shared" si="282"/>
        <v>0</v>
      </c>
      <c r="BT40" s="11">
        <f t="shared" ref="BT40" si="283">BT39/25%</f>
        <v>0</v>
      </c>
      <c r="BU40" s="11">
        <f t="shared" ref="BU40" si="284">BU39/25%</f>
        <v>0</v>
      </c>
      <c r="BV40" s="11">
        <f t="shared" ref="BV40:BW40" si="285">BV39/25%</f>
        <v>0</v>
      </c>
      <c r="BW40" s="11">
        <f t="shared" si="285"/>
        <v>0</v>
      </c>
      <c r="BX40" s="11">
        <f t="shared" ref="BX40" si="286">BX39/25%</f>
        <v>0</v>
      </c>
      <c r="BY40" s="11">
        <f t="shared" ref="BY40" si="287">BY39/25%</f>
        <v>0</v>
      </c>
      <c r="BZ40" s="11">
        <f t="shared" ref="BZ40:CA40" si="288">BZ39/25%</f>
        <v>0</v>
      </c>
      <c r="CA40" s="11">
        <f t="shared" si="288"/>
        <v>0</v>
      </c>
      <c r="CB40" s="11">
        <f t="shared" ref="CB40" si="289">CB39/25%</f>
        <v>0</v>
      </c>
      <c r="CC40" s="11">
        <f t="shared" ref="CC40" si="290">CC39/25%</f>
        <v>0</v>
      </c>
      <c r="CD40" s="11">
        <f t="shared" ref="CD40:CE40" si="291">CD39/25%</f>
        <v>0</v>
      </c>
      <c r="CE40" s="11">
        <f t="shared" si="291"/>
        <v>0</v>
      </c>
      <c r="CF40" s="11">
        <f t="shared" ref="CF40" si="292">CF39/25%</f>
        <v>0</v>
      </c>
      <c r="CG40" s="11">
        <f t="shared" ref="CG40" si="293">CG39/25%</f>
        <v>0</v>
      </c>
      <c r="CH40" s="11">
        <f t="shared" ref="CH40:CI40" si="294">CH39/25%</f>
        <v>0</v>
      </c>
      <c r="CI40" s="11">
        <f t="shared" si="294"/>
        <v>0</v>
      </c>
      <c r="CJ40" s="11">
        <f t="shared" ref="CJ40" si="295">CJ39/25%</f>
        <v>0</v>
      </c>
      <c r="CK40" s="11">
        <f t="shared" ref="CK40" si="296">CK39/25%</f>
        <v>0</v>
      </c>
      <c r="CL40" s="11">
        <f t="shared" ref="CL40:CM40" si="297">CL39/25%</f>
        <v>0</v>
      </c>
      <c r="CM40" s="11">
        <f t="shared" si="297"/>
        <v>0</v>
      </c>
      <c r="CN40" s="11">
        <f t="shared" ref="CN40" si="298">CN39/25%</f>
        <v>0</v>
      </c>
      <c r="CO40" s="11">
        <f t="shared" ref="CO40" si="299">CO39/25%</f>
        <v>0</v>
      </c>
      <c r="CP40" s="11">
        <f t="shared" ref="CP40:CQ40" si="300">CP39/25%</f>
        <v>0</v>
      </c>
      <c r="CQ40" s="11">
        <f t="shared" si="300"/>
        <v>0</v>
      </c>
      <c r="CR40" s="11">
        <f t="shared" ref="CR40" si="301">CR39/25%</f>
        <v>0</v>
      </c>
      <c r="CS40" s="11">
        <f t="shared" ref="CS40" si="302">CS39/25%</f>
        <v>0</v>
      </c>
      <c r="CT40" s="11">
        <f t="shared" ref="CT40:CU40" si="303">CT39/25%</f>
        <v>0</v>
      </c>
      <c r="CU40" s="11">
        <f t="shared" si="303"/>
        <v>0</v>
      </c>
      <c r="CV40" s="11">
        <f t="shared" ref="CV40" si="304">CV39/25%</f>
        <v>0</v>
      </c>
      <c r="CW40" s="11">
        <f t="shared" ref="CW40" si="305">CW39/25%</f>
        <v>0</v>
      </c>
      <c r="CX40" s="11">
        <f t="shared" ref="CX40:CY40" si="306">CX39/25%</f>
        <v>0</v>
      </c>
      <c r="CY40" s="11">
        <f t="shared" si="306"/>
        <v>0</v>
      </c>
      <c r="CZ40" s="11">
        <f t="shared" ref="CZ40" si="307">CZ39/25%</f>
        <v>0</v>
      </c>
      <c r="DA40" s="11">
        <f t="shared" ref="DA40" si="308">DA39/25%</f>
        <v>0</v>
      </c>
      <c r="DB40" s="11">
        <f t="shared" ref="DB40:DC40" si="309">DB39/25%</f>
        <v>0</v>
      </c>
      <c r="DC40" s="11">
        <f t="shared" si="309"/>
        <v>0</v>
      </c>
      <c r="DD40" s="11">
        <f t="shared" ref="DD40" si="310">DD39/25%</f>
        <v>0</v>
      </c>
      <c r="DE40" s="11">
        <f t="shared" ref="DE40" si="311">DE39/25%</f>
        <v>0</v>
      </c>
      <c r="DF40" s="11">
        <f t="shared" ref="DF40:DG40" si="312">DF39/25%</f>
        <v>0</v>
      </c>
      <c r="DG40" s="11">
        <f t="shared" si="312"/>
        <v>0</v>
      </c>
      <c r="DH40" s="11">
        <f t="shared" ref="DH40" si="313">DH39/25%</f>
        <v>0</v>
      </c>
      <c r="DI40" s="11">
        <f t="shared" ref="DI40" si="314">DI39/25%</f>
        <v>0</v>
      </c>
      <c r="DJ40" s="11">
        <f t="shared" ref="DJ40:DK40" si="315">DJ39/25%</f>
        <v>0</v>
      </c>
      <c r="DK40" s="11">
        <f t="shared" si="315"/>
        <v>0</v>
      </c>
      <c r="DL40" s="11">
        <f t="shared" ref="DL40" si="316">DL39/25%</f>
        <v>0</v>
      </c>
      <c r="DM40" s="11">
        <f t="shared" ref="DM40" si="317">DM39/25%</f>
        <v>0</v>
      </c>
      <c r="DN40" s="11">
        <f t="shared" ref="DN40:DO40" si="318">DN39/25%</f>
        <v>0</v>
      </c>
      <c r="DO40" s="11">
        <f t="shared" si="318"/>
        <v>0</v>
      </c>
      <c r="DP40" s="11">
        <f t="shared" ref="DP40" si="319">DP39/25%</f>
        <v>0</v>
      </c>
      <c r="DQ40" s="11">
        <f t="shared" ref="DQ40" si="320">DQ39/25%</f>
        <v>0</v>
      </c>
      <c r="DR40" s="11">
        <f t="shared" ref="DR40:DS40" si="321">DR39/25%</f>
        <v>0</v>
      </c>
      <c r="DS40" s="11">
        <f t="shared" si="321"/>
        <v>0</v>
      </c>
      <c r="DT40" s="11">
        <f t="shared" ref="DT40" si="322">DT39/25%</f>
        <v>0</v>
      </c>
      <c r="DU40" s="11">
        <f t="shared" ref="DU40" si="323">DU39/25%</f>
        <v>0</v>
      </c>
      <c r="DV40" s="11">
        <f t="shared" ref="DV40:DW40" si="324">DV39/25%</f>
        <v>0</v>
      </c>
      <c r="DW40" s="11">
        <f t="shared" si="324"/>
        <v>0</v>
      </c>
      <c r="DX40" s="11">
        <f t="shared" ref="DX40" si="325">DX39/25%</f>
        <v>0</v>
      </c>
      <c r="DY40" s="11">
        <f t="shared" ref="DY40" si="326">DY39/25%</f>
        <v>0</v>
      </c>
      <c r="DZ40" s="11">
        <f t="shared" ref="DZ40:EA40" si="327">DZ39/25%</f>
        <v>0</v>
      </c>
      <c r="EA40" s="11">
        <f t="shared" si="327"/>
        <v>0</v>
      </c>
      <c r="EB40" s="11">
        <f t="shared" ref="EB40" si="328">EB39/25%</f>
        <v>0</v>
      </c>
      <c r="EC40" s="11">
        <f t="shared" ref="EC40" si="329">EC39/25%</f>
        <v>0</v>
      </c>
      <c r="ED40" s="11">
        <f t="shared" ref="ED40:EE40" si="330">ED39/25%</f>
        <v>0</v>
      </c>
      <c r="EE40" s="11">
        <f t="shared" si="330"/>
        <v>0</v>
      </c>
      <c r="EF40" s="11">
        <f t="shared" ref="EF40" si="331">EF39/25%</f>
        <v>0</v>
      </c>
      <c r="EG40" s="11">
        <f t="shared" ref="EG40" si="332">EG39/25%</f>
        <v>0</v>
      </c>
      <c r="EH40" s="11">
        <f t="shared" ref="EH40:EI40" si="333">EH39/25%</f>
        <v>0</v>
      </c>
      <c r="EI40" s="11">
        <f t="shared" si="333"/>
        <v>0</v>
      </c>
      <c r="EJ40" s="11">
        <f t="shared" ref="EJ40" si="334">EJ39/25%</f>
        <v>0</v>
      </c>
      <c r="EK40" s="11">
        <f t="shared" ref="EK40" si="335">EK39/25%</f>
        <v>0</v>
      </c>
      <c r="EL40" s="11">
        <f t="shared" ref="EL40:EM40" si="336">EL39/25%</f>
        <v>0</v>
      </c>
      <c r="EM40" s="11">
        <f t="shared" si="336"/>
        <v>0</v>
      </c>
      <c r="EN40" s="11">
        <f t="shared" ref="EN40" si="337">EN39/25%</f>
        <v>0</v>
      </c>
      <c r="EO40" s="11">
        <f t="shared" ref="EO40" si="338">EO39/25%</f>
        <v>0</v>
      </c>
      <c r="EP40" s="11">
        <f t="shared" ref="EP40:EQ40" si="339">EP39/25%</f>
        <v>0</v>
      </c>
      <c r="EQ40" s="11">
        <f t="shared" si="339"/>
        <v>0</v>
      </c>
      <c r="ER40" s="11">
        <f t="shared" ref="ER40" si="340">ER39/25%</f>
        <v>0</v>
      </c>
      <c r="ES40" s="11">
        <f t="shared" ref="ES40" si="341">ES39/25%</f>
        <v>0</v>
      </c>
      <c r="ET40" s="11">
        <f t="shared" ref="ET40:EU40" si="342">ET39/25%</f>
        <v>0</v>
      </c>
      <c r="EU40" s="11">
        <f t="shared" si="342"/>
        <v>0</v>
      </c>
      <c r="EV40" s="11">
        <f t="shared" ref="EV40" si="343">EV39/25%</f>
        <v>0</v>
      </c>
      <c r="EW40" s="11">
        <f t="shared" ref="EW40" si="344">EW39/25%</f>
        <v>0</v>
      </c>
      <c r="EX40" s="11">
        <f t="shared" ref="EX40:EY40" si="345">EX39/25%</f>
        <v>0</v>
      </c>
      <c r="EY40" s="11">
        <f t="shared" si="345"/>
        <v>0</v>
      </c>
      <c r="EZ40" s="11">
        <f t="shared" ref="EZ40" si="346">EZ39/25%</f>
        <v>0</v>
      </c>
      <c r="FA40" s="11">
        <f t="shared" ref="FA40" si="347">FA39/25%</f>
        <v>0</v>
      </c>
      <c r="FB40" s="11">
        <f t="shared" ref="FB40:FC40" si="348">FB39/25%</f>
        <v>0</v>
      </c>
      <c r="FC40" s="11">
        <f t="shared" si="348"/>
        <v>0</v>
      </c>
      <c r="FD40" s="11">
        <f t="shared" ref="FD40" si="349">FD39/25%</f>
        <v>0</v>
      </c>
      <c r="FE40" s="11">
        <f t="shared" ref="FE40" si="350">FE39/25%</f>
        <v>0</v>
      </c>
      <c r="FF40" s="11">
        <f t="shared" ref="FF40:FG40" si="351">FF39/25%</f>
        <v>0</v>
      </c>
      <c r="FG40" s="11">
        <f t="shared" si="351"/>
        <v>0</v>
      </c>
      <c r="FH40" s="11">
        <f t="shared" ref="FH40" si="352">FH39/25%</f>
        <v>0</v>
      </c>
      <c r="FI40" s="11">
        <f t="shared" ref="FI40" si="353">FI39/25%</f>
        <v>0</v>
      </c>
      <c r="FJ40" s="11">
        <f t="shared" ref="FJ40:FK40" si="354">FJ39/25%</f>
        <v>0</v>
      </c>
      <c r="FK40" s="11">
        <f t="shared" si="354"/>
        <v>0</v>
      </c>
      <c r="FL40" s="11">
        <f t="shared" ref="FL40" si="355">FL39/25%</f>
        <v>0</v>
      </c>
      <c r="FM40" s="11">
        <f t="shared" ref="FM40" si="356">FM39/25%</f>
        <v>0</v>
      </c>
      <c r="FN40" s="11">
        <f t="shared" ref="FN40:FO40" si="357">FN39/25%</f>
        <v>0</v>
      </c>
      <c r="FO40" s="11">
        <f t="shared" si="357"/>
        <v>0</v>
      </c>
      <c r="FP40" s="11">
        <f t="shared" ref="FP40" si="358">FP39/25%</f>
        <v>0</v>
      </c>
      <c r="FQ40" s="11">
        <f t="shared" ref="FQ40" si="359">FQ39/25%</f>
        <v>0</v>
      </c>
      <c r="FR40" s="11">
        <f t="shared" ref="FR40:FS40" si="360">FR39/25%</f>
        <v>0</v>
      </c>
      <c r="FS40" s="11">
        <f t="shared" si="360"/>
        <v>0</v>
      </c>
      <c r="FT40" s="11">
        <f t="shared" ref="FT40" si="361">FT39/25%</f>
        <v>0</v>
      </c>
      <c r="FU40" s="11">
        <f t="shared" ref="FU40" si="362">FU39/25%</f>
        <v>0</v>
      </c>
      <c r="FV40" s="11">
        <f t="shared" ref="FV40:FW40" si="363">FV39/25%</f>
        <v>0</v>
      </c>
      <c r="FW40" s="11">
        <f t="shared" si="363"/>
        <v>0</v>
      </c>
      <c r="FX40" s="11">
        <f t="shared" ref="FX40" si="364">FX39/25%</f>
        <v>0</v>
      </c>
      <c r="FY40" s="11">
        <f t="shared" ref="FY40" si="365">FY39/25%</f>
        <v>0</v>
      </c>
      <c r="FZ40" s="11">
        <f t="shared" ref="FZ40:GA40" si="366">FZ39/25%</f>
        <v>0</v>
      </c>
      <c r="GA40" s="11">
        <f t="shared" si="366"/>
        <v>0</v>
      </c>
      <c r="GB40" s="11">
        <f t="shared" ref="GB40" si="367">GB39/25%</f>
        <v>0</v>
      </c>
      <c r="GC40" s="11">
        <f t="shared" ref="GC40" si="368">GC39/25%</f>
        <v>0</v>
      </c>
      <c r="GD40" s="11">
        <f t="shared" ref="GD40:GE40" si="369">GD39/25%</f>
        <v>0</v>
      </c>
      <c r="GE40" s="11">
        <f t="shared" si="369"/>
        <v>0</v>
      </c>
      <c r="GF40" s="11">
        <f t="shared" ref="GF40" si="370">GF39/25%</f>
        <v>0</v>
      </c>
      <c r="GG40" s="11">
        <f t="shared" ref="GG40" si="371">GG39/25%</f>
        <v>0</v>
      </c>
      <c r="GH40" s="11">
        <f t="shared" ref="GH40:GI40" si="372">GH39/25%</f>
        <v>0</v>
      </c>
      <c r="GI40" s="11">
        <f t="shared" si="372"/>
        <v>0</v>
      </c>
      <c r="GJ40" s="11">
        <f t="shared" ref="GJ40" si="373">GJ39/25%</f>
        <v>0</v>
      </c>
      <c r="GK40" s="11">
        <f t="shared" ref="GK40" si="374">GK39/25%</f>
        <v>0</v>
      </c>
      <c r="GL40" s="11">
        <f t="shared" ref="GL40:GM40" si="375">GL39/25%</f>
        <v>0</v>
      </c>
      <c r="GM40" s="11">
        <f t="shared" si="375"/>
        <v>0</v>
      </c>
      <c r="GN40" s="11">
        <f t="shared" ref="GN40" si="376">GN39/25%</f>
        <v>0</v>
      </c>
      <c r="GO40" s="11">
        <f t="shared" ref="GO40" si="377">GO39/25%</f>
        <v>0</v>
      </c>
      <c r="GP40" s="11">
        <f t="shared" ref="GP40:GQ40" si="378">GP39/25%</f>
        <v>0</v>
      </c>
      <c r="GQ40" s="11">
        <f t="shared" si="378"/>
        <v>0</v>
      </c>
      <c r="GR40" s="11">
        <f t="shared" ref="GR40" si="379">GR39/25%</f>
        <v>0</v>
      </c>
      <c r="GS40" s="11">
        <f t="shared" ref="GS40" si="380">GS39/25%</f>
        <v>0</v>
      </c>
      <c r="GT40" s="11">
        <f t="shared" ref="GT40:GU40" si="381">GT39/25%</f>
        <v>0</v>
      </c>
      <c r="GU40" s="11">
        <f t="shared" si="381"/>
        <v>0</v>
      </c>
      <c r="GV40" s="11">
        <f t="shared" ref="GV40" si="382">GV39/25%</f>
        <v>0</v>
      </c>
      <c r="GW40" s="11">
        <f t="shared" ref="GW40" si="383">GW39/25%</f>
        <v>0</v>
      </c>
      <c r="GX40" s="11">
        <f t="shared" ref="GX40:GY40" si="384">GX39/25%</f>
        <v>0</v>
      </c>
      <c r="GY40" s="11">
        <f t="shared" si="384"/>
        <v>0</v>
      </c>
      <c r="GZ40" s="11">
        <f t="shared" ref="GZ40" si="385">GZ39/25%</f>
        <v>0</v>
      </c>
      <c r="HA40" s="11">
        <f t="shared" ref="HA40" si="386">HA39/25%</f>
        <v>0</v>
      </c>
      <c r="HB40" s="11">
        <f t="shared" ref="HB40:HC40" si="387">HB39/25%</f>
        <v>0</v>
      </c>
      <c r="HC40" s="11">
        <f t="shared" si="387"/>
        <v>0</v>
      </c>
      <c r="HD40" s="11">
        <f t="shared" ref="HD40" si="388">HD39/25%</f>
        <v>0</v>
      </c>
      <c r="HE40" s="11">
        <f t="shared" ref="HE40" si="389">HE39/25%</f>
        <v>0</v>
      </c>
      <c r="HF40" s="11">
        <f t="shared" ref="HF40:HG40" si="390">HF39/25%</f>
        <v>0</v>
      </c>
      <c r="HG40" s="11">
        <f t="shared" si="390"/>
        <v>0</v>
      </c>
      <c r="HH40" s="11">
        <f t="shared" ref="HH40" si="391">HH39/25%</f>
        <v>0</v>
      </c>
      <c r="HI40" s="11">
        <f t="shared" ref="HI40" si="392">HI39/25%</f>
        <v>0</v>
      </c>
      <c r="HJ40" s="11">
        <f t="shared" ref="HJ40:HK40" si="393">HJ39/25%</f>
        <v>0</v>
      </c>
      <c r="HK40" s="11">
        <f t="shared" si="393"/>
        <v>0</v>
      </c>
      <c r="HL40" s="11">
        <f t="shared" ref="HL40" si="394">HL39/25%</f>
        <v>0</v>
      </c>
      <c r="HM40" s="11">
        <f t="shared" ref="HM40" si="395">HM39/25%</f>
        <v>0</v>
      </c>
      <c r="HN40" s="11">
        <f t="shared" ref="HN40:HO40" si="396">HN39/25%</f>
        <v>0</v>
      </c>
      <c r="HO40" s="11">
        <f t="shared" si="396"/>
        <v>0</v>
      </c>
      <c r="HP40" s="11">
        <f t="shared" ref="HP40" si="397">HP39/25%</f>
        <v>0</v>
      </c>
      <c r="HQ40" s="11">
        <f t="shared" ref="HQ40" si="398">HQ39/25%</f>
        <v>0</v>
      </c>
      <c r="HR40" s="11">
        <f t="shared" ref="HR40:HS40" si="399">HR39/25%</f>
        <v>0</v>
      </c>
      <c r="HS40" s="11">
        <f t="shared" si="399"/>
        <v>0</v>
      </c>
      <c r="HT40" s="11">
        <f t="shared" ref="HT40" si="400">HT39/25%</f>
        <v>0</v>
      </c>
      <c r="HU40" s="11">
        <f t="shared" ref="HU40" si="401">HU39/25%</f>
        <v>0</v>
      </c>
      <c r="HV40" s="11">
        <f t="shared" ref="HV40:HW40" si="402">HV39/25%</f>
        <v>0</v>
      </c>
      <c r="HW40" s="11">
        <f t="shared" si="402"/>
        <v>0</v>
      </c>
      <c r="HX40" s="11">
        <f t="shared" ref="HX40" si="403">HX39/25%</f>
        <v>0</v>
      </c>
      <c r="HY40" s="11">
        <f t="shared" ref="HY40" si="404">HY39/25%</f>
        <v>0</v>
      </c>
      <c r="HZ40" s="11">
        <f t="shared" ref="HZ40:IA40" si="405">HZ39/25%</f>
        <v>0</v>
      </c>
      <c r="IA40" s="11">
        <f t="shared" si="405"/>
        <v>0</v>
      </c>
      <c r="IB40" s="11">
        <f t="shared" ref="IB40" si="406">IB39/25%</f>
        <v>0</v>
      </c>
      <c r="IC40" s="11">
        <f t="shared" ref="IC40" si="407">IC39/25%</f>
        <v>0</v>
      </c>
      <c r="ID40" s="11">
        <f t="shared" ref="ID40:IE40" si="408">ID39/25%</f>
        <v>0</v>
      </c>
      <c r="IE40" s="11">
        <f t="shared" si="408"/>
        <v>0</v>
      </c>
      <c r="IF40" s="11">
        <f t="shared" ref="IF40" si="409">IF39/25%</f>
        <v>0</v>
      </c>
      <c r="IG40" s="11">
        <f t="shared" ref="IG40" si="410">IG39/25%</f>
        <v>0</v>
      </c>
      <c r="IH40" s="11">
        <f t="shared" ref="IH40:II40" si="411">IH39/25%</f>
        <v>0</v>
      </c>
      <c r="II40" s="11">
        <f t="shared" si="411"/>
        <v>0</v>
      </c>
      <c r="IJ40" s="11">
        <f t="shared" ref="IJ40" si="412">IJ39/25%</f>
        <v>0</v>
      </c>
      <c r="IK40" s="11">
        <f t="shared" ref="IK40" si="413">IK39/25%</f>
        <v>0</v>
      </c>
      <c r="IL40" s="11">
        <f t="shared" ref="IL40:IM40" si="414">IL39/25%</f>
        <v>0</v>
      </c>
      <c r="IM40" s="11">
        <f t="shared" si="414"/>
        <v>0</v>
      </c>
      <c r="IN40" s="11">
        <f t="shared" ref="IN40" si="415">IN39/25%</f>
        <v>0</v>
      </c>
      <c r="IO40" s="11">
        <f t="shared" ref="IO40" si="416">IO39/25%</f>
        <v>0</v>
      </c>
      <c r="IP40" s="11">
        <f t="shared" ref="IP40:IQ40" si="417">IP39/25%</f>
        <v>0</v>
      </c>
      <c r="IQ40" s="11">
        <f t="shared" si="417"/>
        <v>0</v>
      </c>
      <c r="IR40" s="11">
        <f t="shared" ref="IR40" si="418">IR39/25%</f>
        <v>0</v>
      </c>
      <c r="IS40" s="11">
        <f t="shared" ref="IS40" si="419">IS39/25%</f>
        <v>0</v>
      </c>
      <c r="IT40" s="11">
        <f t="shared" ref="IT40:IU40" si="420">IT39/25%</f>
        <v>0</v>
      </c>
      <c r="IU40" s="11">
        <f t="shared" si="420"/>
        <v>0</v>
      </c>
      <c r="IV40" s="11">
        <f t="shared" ref="IV40" si="421">IV39/25%</f>
        <v>0</v>
      </c>
      <c r="IW40" s="11">
        <f t="shared" ref="IW40" si="422">IW39/25%</f>
        <v>0</v>
      </c>
      <c r="IX40" s="11">
        <f t="shared" ref="IX40:IY40" si="423">IX39/25%</f>
        <v>0</v>
      </c>
      <c r="IY40" s="11">
        <f t="shared" si="423"/>
        <v>0</v>
      </c>
      <c r="IZ40" s="11">
        <f t="shared" ref="IZ40" si="424">IZ39/25%</f>
        <v>0</v>
      </c>
      <c r="JA40" s="11">
        <f t="shared" ref="JA40" si="425">JA39/25%</f>
        <v>0</v>
      </c>
      <c r="JB40" s="11">
        <f t="shared" ref="JB40:JC40" si="426">JB39/25%</f>
        <v>0</v>
      </c>
      <c r="JC40" s="11">
        <f t="shared" si="426"/>
        <v>0</v>
      </c>
      <c r="JD40" s="11">
        <f t="shared" ref="JD40" si="427">JD39/25%</f>
        <v>0</v>
      </c>
      <c r="JE40" s="11">
        <f t="shared" ref="JE40" si="428">JE39/25%</f>
        <v>0</v>
      </c>
      <c r="JF40" s="11">
        <f t="shared" ref="JF40:JG40" si="429">JF39/25%</f>
        <v>0</v>
      </c>
      <c r="JG40" s="11">
        <f t="shared" si="429"/>
        <v>0</v>
      </c>
      <c r="JH40" s="11">
        <f t="shared" ref="JH40" si="430">JH39/25%</f>
        <v>0</v>
      </c>
      <c r="JI40" s="11">
        <f t="shared" ref="JI40" si="431">JI39/25%</f>
        <v>0</v>
      </c>
      <c r="JJ40" s="11">
        <f t="shared" ref="JJ40:JK40" si="432">JJ39/25%</f>
        <v>0</v>
      </c>
      <c r="JK40" s="11">
        <f t="shared" si="432"/>
        <v>0</v>
      </c>
      <c r="JL40" s="11">
        <f t="shared" ref="JL40" si="433">JL39/25%</f>
        <v>0</v>
      </c>
      <c r="JM40" s="11">
        <f t="shared" ref="JM40" si="434">JM39/25%</f>
        <v>0</v>
      </c>
      <c r="JN40" s="11">
        <f t="shared" ref="JN40:JO40" si="435">JN39/25%</f>
        <v>0</v>
      </c>
      <c r="JO40" s="11">
        <f t="shared" si="435"/>
        <v>0</v>
      </c>
      <c r="JP40" s="11">
        <f t="shared" ref="JP40" si="436">JP39/25%</f>
        <v>0</v>
      </c>
      <c r="JQ40" s="11">
        <f t="shared" ref="JQ40" si="437">JQ39/25%</f>
        <v>0</v>
      </c>
      <c r="JR40" s="11">
        <f t="shared" ref="JR40:JS40" si="438">JR39/25%</f>
        <v>0</v>
      </c>
      <c r="JS40" s="11">
        <f t="shared" si="438"/>
        <v>0</v>
      </c>
      <c r="JT40" s="11">
        <f t="shared" ref="JT40" si="439">JT39/25%</f>
        <v>0</v>
      </c>
      <c r="JU40" s="11">
        <f t="shared" ref="JU40" si="440">JU39/25%</f>
        <v>0</v>
      </c>
      <c r="JV40" s="11">
        <f t="shared" ref="JV40:JW40" si="441">JV39/25%</f>
        <v>0</v>
      </c>
      <c r="JW40" s="11">
        <f t="shared" si="441"/>
        <v>0</v>
      </c>
      <c r="JX40" s="11">
        <f t="shared" ref="JX40" si="442">JX39/25%</f>
        <v>0</v>
      </c>
      <c r="JY40" s="11">
        <f t="shared" ref="JY40" si="443">JY39/25%</f>
        <v>0</v>
      </c>
      <c r="JZ40" s="11">
        <f t="shared" ref="JZ40:KA40" si="444">JZ39/25%</f>
        <v>0</v>
      </c>
      <c r="KA40" s="11">
        <f t="shared" si="444"/>
        <v>0</v>
      </c>
      <c r="KB40" s="11">
        <f t="shared" ref="KB40" si="445">KB39/25%</f>
        <v>0</v>
      </c>
      <c r="KC40" s="11">
        <f t="shared" ref="KC40" si="446">KC39/25%</f>
        <v>0</v>
      </c>
      <c r="KD40" s="11">
        <f t="shared" ref="KD40:KE40" si="447">KD39/25%</f>
        <v>0</v>
      </c>
      <c r="KE40" s="11">
        <f t="shared" si="447"/>
        <v>0</v>
      </c>
      <c r="KF40" s="11">
        <f t="shared" ref="KF40" si="448">KF39/25%</f>
        <v>0</v>
      </c>
      <c r="KG40" s="11">
        <f t="shared" ref="KG40" si="449">KG39/25%</f>
        <v>0</v>
      </c>
      <c r="KH40" s="11">
        <f t="shared" ref="KH40:KI40" si="450">KH39/25%</f>
        <v>0</v>
      </c>
      <c r="KI40" s="11">
        <f t="shared" si="450"/>
        <v>0</v>
      </c>
      <c r="KJ40" s="11">
        <f t="shared" ref="KJ40" si="451">KJ39/25%</f>
        <v>0</v>
      </c>
      <c r="KK40" s="11">
        <f t="shared" ref="KK40" si="452">KK39/25%</f>
        <v>0</v>
      </c>
      <c r="KL40" s="11">
        <f t="shared" ref="KL40:KM40" si="453">KL39/25%</f>
        <v>0</v>
      </c>
      <c r="KM40" s="11">
        <f t="shared" si="453"/>
        <v>0</v>
      </c>
      <c r="KN40" s="11">
        <f t="shared" ref="KN40" si="454">KN39/25%</f>
        <v>0</v>
      </c>
      <c r="KO40" s="11">
        <f t="shared" ref="KO40" si="455">KO39/25%</f>
        <v>0</v>
      </c>
      <c r="KP40" s="11">
        <f t="shared" ref="KP40:KQ40" si="456">KP39/25%</f>
        <v>0</v>
      </c>
      <c r="KQ40" s="11">
        <f t="shared" si="456"/>
        <v>0</v>
      </c>
      <c r="KR40" s="11">
        <f t="shared" ref="KR40" si="457">KR39/25%</f>
        <v>0</v>
      </c>
      <c r="KS40" s="11">
        <f t="shared" ref="KS40" si="458">KS39/25%</f>
        <v>0</v>
      </c>
      <c r="KT40" s="11">
        <f t="shared" ref="KT40:KU40" si="459">KT39/25%</f>
        <v>0</v>
      </c>
      <c r="KU40" s="11">
        <f t="shared" si="459"/>
        <v>0</v>
      </c>
      <c r="KV40" s="11">
        <f t="shared" ref="KV40" si="460">KV39/25%</f>
        <v>0</v>
      </c>
      <c r="KW40" s="11">
        <f t="shared" ref="KW40" si="461">KW39/25%</f>
        <v>0</v>
      </c>
      <c r="KX40" s="11">
        <f t="shared" ref="KX40:KY40" si="462">KX39/25%</f>
        <v>0</v>
      </c>
      <c r="KY40" s="11">
        <f t="shared" si="462"/>
        <v>0</v>
      </c>
      <c r="KZ40" s="11">
        <f t="shared" ref="KZ40" si="463">KZ39/25%</f>
        <v>0</v>
      </c>
      <c r="LA40" s="11">
        <f t="shared" ref="LA40" si="464">LA39/25%</f>
        <v>0</v>
      </c>
      <c r="LB40" s="11">
        <f t="shared" ref="LB40:LC40" si="465">LB39/25%</f>
        <v>0</v>
      </c>
      <c r="LC40" s="11">
        <f t="shared" si="465"/>
        <v>0</v>
      </c>
      <c r="LD40" s="11">
        <f t="shared" ref="LD40" si="466">LD39/25%</f>
        <v>0</v>
      </c>
      <c r="LE40" s="11">
        <f t="shared" ref="LE40" si="467">LE39/25%</f>
        <v>0</v>
      </c>
    </row>
    <row r="42" spans="1:317" x14ac:dyDescent="0.3">
      <c r="B42" s="12" t="s">
        <v>2294</v>
      </c>
    </row>
    <row r="43" spans="1:317" x14ac:dyDescent="0.3">
      <c r="B43" t="s">
        <v>2295</v>
      </c>
      <c r="C43" t="s">
        <v>2308</v>
      </c>
      <c r="D43">
        <f>(C40+F40+I40+L40+O40+R40+U40+X40+AA40+AD40+AG40+AJ40+AM40+AP40+AS40+AV40+AY40+BB40+BE40)/19</f>
        <v>0</v>
      </c>
    </row>
    <row r="44" spans="1:317" x14ac:dyDescent="0.3">
      <c r="B44" t="s">
        <v>2297</v>
      </c>
      <c r="C44" t="s">
        <v>2308</v>
      </c>
      <c r="D44">
        <f>(D40+G40+J40+M40+P40+S40+V40+AB40+AE40+AH40+AK40+AN40+AQ40+AW40+AZ40+BC40+BF40)/19</f>
        <v>0</v>
      </c>
    </row>
    <row r="45" spans="1:317" x14ac:dyDescent="0.3">
      <c r="B45" t="s">
        <v>2298</v>
      </c>
      <c r="C45" t="s">
        <v>2308</v>
      </c>
      <c r="D45">
        <f>(E40+H40+K40+N40+Q40+T40+W40+Z40+AC40+AF40+AI40+AL40+AO40+AR40+AU40+AX40+BA40+BD40+BG40)/19</f>
        <v>0</v>
      </c>
    </row>
    <row r="47" spans="1:317" x14ac:dyDescent="0.3">
      <c r="B47" t="s">
        <v>2295</v>
      </c>
      <c r="C47" t="s">
        <v>2309</v>
      </c>
      <c r="D47">
        <f>(BH40+BK40+BN40+BQ40+BT40+BW40+BZ40+CC40+CF40+CI40+CL40+CO40+CR40+CU40+CX40+DA40+DD40+DG40+DJ40+DM40)/20</f>
        <v>0</v>
      </c>
    </row>
    <row r="48" spans="1:317" x14ac:dyDescent="0.3">
      <c r="B48" t="s">
        <v>2297</v>
      </c>
      <c r="C48" t="s">
        <v>2309</v>
      </c>
      <c r="D48">
        <f>(BI40+BL40+BO40+BR40+BU40+BX40+CA40+CD40+CG40+CJ40+CM40+CP40+CS40+CV40+CY40+DB40+DE40+DH40+DK40+DN40)/20</f>
        <v>0</v>
      </c>
    </row>
    <row r="49" spans="2:4" x14ac:dyDescent="0.3">
      <c r="B49" t="s">
        <v>2298</v>
      </c>
      <c r="C49" t="s">
        <v>2309</v>
      </c>
      <c r="D49">
        <f>(BJ40+BM40+BP40+BS40+BV40+BY40+CB40+CE40+CH40+CK40+CN40+CQ40+CT40+CW40+CZ40+DC40+DF40+DI40+DL40+DO40)/20</f>
        <v>0</v>
      </c>
    </row>
    <row r="51" spans="2:4" x14ac:dyDescent="0.3">
      <c r="B51" t="s">
        <v>2295</v>
      </c>
      <c r="C51" t="s">
        <v>2310</v>
      </c>
      <c r="D51">
        <f>(DP40+DS40+DV40+DY40+EB40+EE40+EH40+EK40+EN40)/9</f>
        <v>0</v>
      </c>
    </row>
    <row r="52" spans="2:4" x14ac:dyDescent="0.3">
      <c r="B52" t="s">
        <v>2297</v>
      </c>
      <c r="C52" t="s">
        <v>2310</v>
      </c>
      <c r="D52">
        <f>(DQ40+DT40+DW40+DZ40+EC40+EF40+EI40+EL40+EO40)/9</f>
        <v>0</v>
      </c>
    </row>
    <row r="53" spans="2:4" x14ac:dyDescent="0.3">
      <c r="B53" t="s">
        <v>2298</v>
      </c>
      <c r="C53" t="s">
        <v>2310</v>
      </c>
      <c r="D53">
        <f>(DR40+DU40+EA40+ED40+EG40+EJ40+EM40+EP40)/9</f>
        <v>0</v>
      </c>
    </row>
    <row r="55" spans="2:4" x14ac:dyDescent="0.3">
      <c r="B55" t="s">
        <v>2295</v>
      </c>
      <c r="C55" t="s">
        <v>2311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3">
      <c r="B56" t="s">
        <v>2297</v>
      </c>
      <c r="C56" t="s">
        <v>2311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3">
      <c r="B57" t="s">
        <v>2298</v>
      </c>
      <c r="C57" t="s">
        <v>2311</v>
      </c>
      <c r="D57">
        <f>(ES40+EV40+EY40+FB40+FE40+FK40+FN40+FQ40+FT40+FW40+FZ40+GC40+GF40+GI40+GL40+GO40+GR40+GU40+GX40+HA40+HD40+HG40+HJ40+HM40+HP40+HS40+HV40+HY40+IB40+IE40+IH40+IK40+IN40+IQ40+IT40+IW40)/37</f>
        <v>0</v>
      </c>
    </row>
    <row r="59" spans="2:4" x14ac:dyDescent="0.3">
      <c r="B59" t="s">
        <v>2295</v>
      </c>
      <c r="C59" t="s">
        <v>2312</v>
      </c>
      <c r="D59">
        <f>(IX40+JA40+JD40+JG40+JJ40+JM40+JP40+JS40+JV40+JY40+KB40+KE40+KH40+KK40+KN40+KQ40+KT40+KW40+KZ40+LC40)/20</f>
        <v>0</v>
      </c>
    </row>
    <row r="60" spans="2:4" x14ac:dyDescent="0.3">
      <c r="B60" t="s">
        <v>2297</v>
      </c>
      <c r="C60" t="s">
        <v>2312</v>
      </c>
      <c r="D60">
        <f>(IY40+JB40+JE40+JH40+JK40+JN40+JQ40+JT40+JW40+JZ40+KC40+KF40+KI40+KL40+KO40+KR40+KU40+KX40+LA40+LD40)/20</f>
        <v>0</v>
      </c>
    </row>
    <row r="61" spans="2:4" x14ac:dyDescent="0.3">
      <c r="B61" t="s">
        <v>2298</v>
      </c>
      <c r="C61" t="s">
        <v>2312</v>
      </c>
      <c r="D61">
        <f>(IZ40+JC40+JF40+JI40+JL40+JO40+JR40+JU40+JX40+KA40+KD40+KG40+KJ40+KM40+KP40+KS40+KV40+KY40+LB40+LE40)/20</f>
        <v>0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X52"/>
  <sheetViews>
    <sheetView tabSelected="1" topLeftCell="A26" zoomScale="89" zoomScaleNormal="89" workbookViewId="0">
      <pane xSplit="2" topLeftCell="C1" activePane="topRight" state="frozen"/>
      <selection pane="topRight" activeCell="F27" sqref="F27"/>
    </sheetView>
  </sheetViews>
  <sheetFormatPr defaultRowHeight="14.4" x14ac:dyDescent="0.3"/>
  <cols>
    <col min="1" max="1" width="4.44140625" customWidth="1"/>
    <col min="2" max="2" width="21.33203125" style="50" customWidth="1"/>
    <col min="4" max="4" width="8.21875" bestFit="1" customWidth="1"/>
  </cols>
  <sheetData>
    <row r="1" spans="1:362" ht="15.6" x14ac:dyDescent="0.3">
      <c r="A1" s="6" t="s">
        <v>60</v>
      </c>
      <c r="B1" s="15" t="s">
        <v>1034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6" x14ac:dyDescent="0.3">
      <c r="A2" s="8" t="s">
        <v>2340</v>
      </c>
      <c r="B2" s="48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6" x14ac:dyDescent="0.3">
      <c r="A3" s="8"/>
      <c r="B3" s="4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6" x14ac:dyDescent="0.3">
      <c r="A4" s="100" t="s">
        <v>0</v>
      </c>
      <c r="B4" s="100" t="s">
        <v>244</v>
      </c>
      <c r="C4" s="107" t="s">
        <v>894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64"/>
      <c r="BC4" s="64"/>
      <c r="BD4" s="64"/>
      <c r="BE4" s="64"/>
      <c r="BF4" s="64"/>
      <c r="BG4" s="64"/>
      <c r="BH4" s="64"/>
      <c r="BI4" s="64"/>
      <c r="BJ4" s="64"/>
      <c r="BK4" s="131" t="s">
        <v>896</v>
      </c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 t="s">
        <v>896</v>
      </c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76"/>
      <c r="DP4" s="131" t="s">
        <v>896</v>
      </c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14" t="s">
        <v>1036</v>
      </c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86" t="s">
        <v>907</v>
      </c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130" t="s">
        <v>907</v>
      </c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74" t="s">
        <v>907</v>
      </c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5"/>
      <c r="IL4" s="130" t="s">
        <v>907</v>
      </c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76" t="s">
        <v>907</v>
      </c>
      <c r="JK4" s="77"/>
      <c r="JL4" s="77"/>
      <c r="JM4" s="77"/>
      <c r="JN4" s="77"/>
      <c r="JO4" s="77"/>
      <c r="JP4" s="77"/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77"/>
      <c r="KF4" s="77"/>
      <c r="KG4" s="77"/>
      <c r="KH4" s="77"/>
      <c r="KI4" s="77"/>
      <c r="KJ4" s="77"/>
      <c r="KK4" s="77"/>
      <c r="KL4" s="77"/>
      <c r="KM4" s="77"/>
      <c r="KN4" s="89" t="s">
        <v>902</v>
      </c>
      <c r="KO4" s="118"/>
      <c r="KP4" s="118"/>
      <c r="KQ4" s="118"/>
      <c r="KR4" s="118"/>
      <c r="KS4" s="118"/>
      <c r="KT4" s="118"/>
      <c r="KU4" s="118"/>
      <c r="KV4" s="118"/>
      <c r="KW4" s="118"/>
      <c r="KX4" s="118"/>
      <c r="KY4" s="118"/>
      <c r="KZ4" s="118"/>
      <c r="LA4" s="118"/>
      <c r="LB4" s="118"/>
      <c r="LC4" s="118"/>
      <c r="LD4" s="118"/>
      <c r="LE4" s="118"/>
      <c r="LF4" s="118"/>
      <c r="LG4" s="118"/>
      <c r="LH4" s="118"/>
      <c r="LI4" s="118"/>
      <c r="LJ4" s="118"/>
      <c r="LK4" s="118"/>
      <c r="LL4" s="118"/>
      <c r="LM4" s="118"/>
      <c r="LN4" s="118"/>
      <c r="LO4" s="118"/>
      <c r="LP4" s="118"/>
      <c r="LQ4" s="118"/>
      <c r="LR4" s="118"/>
      <c r="LS4" s="118"/>
      <c r="LT4" s="118"/>
      <c r="LU4" s="118"/>
      <c r="LV4" s="118"/>
      <c r="LW4" s="118"/>
      <c r="LX4" s="118"/>
      <c r="LY4" s="118"/>
      <c r="LZ4" s="118"/>
      <c r="MA4" s="118"/>
      <c r="MB4" s="118"/>
      <c r="MC4" s="118"/>
      <c r="MD4" s="118"/>
      <c r="ME4" s="118"/>
      <c r="MF4" s="118"/>
      <c r="MG4" s="118"/>
      <c r="MH4" s="118"/>
      <c r="MI4" s="118"/>
      <c r="MJ4" s="118"/>
      <c r="MK4" s="118"/>
      <c r="ML4" s="118"/>
      <c r="MM4" s="118"/>
      <c r="MN4" s="118"/>
      <c r="MO4" s="118"/>
      <c r="MP4" s="118"/>
      <c r="MQ4" s="118"/>
      <c r="MR4" s="118"/>
      <c r="MS4" s="118"/>
      <c r="MT4" s="118"/>
      <c r="MU4" s="118"/>
      <c r="MV4" s="118"/>
      <c r="MW4" s="118"/>
      <c r="MX4" s="119"/>
    </row>
    <row r="5" spans="1:362" ht="15.75" customHeight="1" x14ac:dyDescent="0.3">
      <c r="A5" s="100"/>
      <c r="B5" s="100"/>
      <c r="C5" s="92" t="s">
        <v>895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63"/>
      <c r="BC5" s="63"/>
      <c r="BD5" s="63"/>
      <c r="BE5" s="63"/>
      <c r="BF5" s="63"/>
      <c r="BG5" s="63"/>
      <c r="BH5" s="63"/>
      <c r="BI5" s="63"/>
      <c r="BJ5" s="63"/>
      <c r="BK5" s="92" t="s">
        <v>897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69" t="s">
        <v>898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111"/>
      <c r="DP5" s="69" t="s">
        <v>1035</v>
      </c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109" t="s">
        <v>1037</v>
      </c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92" t="s">
        <v>908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70" t="s">
        <v>901</v>
      </c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2"/>
      <c r="HN5" s="132" t="s">
        <v>909</v>
      </c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29" t="s">
        <v>910</v>
      </c>
      <c r="IM5" s="129"/>
      <c r="IN5" s="129"/>
      <c r="IO5" s="129"/>
      <c r="IP5" s="129"/>
      <c r="IQ5" s="129"/>
      <c r="IR5" s="129"/>
      <c r="IS5" s="129"/>
      <c r="IT5" s="129"/>
      <c r="IU5" s="129"/>
      <c r="IV5" s="129"/>
      <c r="IW5" s="129"/>
      <c r="IX5" s="129"/>
      <c r="IY5" s="129"/>
      <c r="IZ5" s="129"/>
      <c r="JA5" s="129"/>
      <c r="JB5" s="129"/>
      <c r="JC5" s="129"/>
      <c r="JD5" s="129"/>
      <c r="JE5" s="129"/>
      <c r="JF5" s="129"/>
      <c r="JG5" s="129"/>
      <c r="JH5" s="129"/>
      <c r="JI5" s="129"/>
      <c r="JJ5" s="70" t="s">
        <v>59</v>
      </c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111" t="s">
        <v>903</v>
      </c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3"/>
    </row>
    <row r="6" spans="1:362" ht="15.6" hidden="1" x14ac:dyDescent="0.3">
      <c r="A6" s="100"/>
      <c r="B6" s="100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63"/>
      <c r="BC6" s="63"/>
      <c r="BD6" s="63"/>
      <c r="BE6" s="63"/>
      <c r="BF6" s="63"/>
      <c r="BG6" s="63"/>
      <c r="BH6" s="63"/>
      <c r="BI6" s="63"/>
      <c r="BJ6" s="63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9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3"/>
      <c r="EI6" s="18"/>
      <c r="EJ6" s="18"/>
      <c r="EK6" s="18"/>
      <c r="EL6" s="18"/>
      <c r="EM6" s="18"/>
      <c r="EN6" s="18"/>
      <c r="EO6" s="18"/>
      <c r="EP6" s="18"/>
      <c r="EQ6" s="18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19"/>
      <c r="MM6" s="4"/>
      <c r="MN6" s="4"/>
      <c r="MO6" s="4"/>
      <c r="MP6" s="4"/>
      <c r="MQ6" s="4"/>
      <c r="MR6" s="4"/>
      <c r="MS6" s="4"/>
      <c r="MT6" s="4"/>
      <c r="MU6" s="19"/>
      <c r="MV6" s="4"/>
      <c r="MW6" s="4"/>
      <c r="MX6" s="4"/>
    </row>
    <row r="7" spans="1:362" ht="15.6" hidden="1" x14ac:dyDescent="0.3">
      <c r="A7" s="100"/>
      <c r="B7" s="100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63"/>
      <c r="BC7" s="63"/>
      <c r="BD7" s="63"/>
      <c r="BE7" s="63"/>
      <c r="BF7" s="63"/>
      <c r="BG7" s="63"/>
      <c r="BH7" s="63"/>
      <c r="BI7" s="63"/>
      <c r="BJ7" s="63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9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2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19"/>
      <c r="MM7" s="4"/>
      <c r="MN7" s="4"/>
      <c r="MO7" s="4"/>
      <c r="MP7" s="4"/>
      <c r="MQ7" s="4"/>
      <c r="MR7" s="4"/>
      <c r="MS7" s="4"/>
      <c r="MT7" s="4"/>
      <c r="MU7" s="19"/>
      <c r="MV7" s="4"/>
      <c r="MW7" s="4"/>
      <c r="MX7" s="4"/>
    </row>
    <row r="8" spans="1:362" ht="15.6" hidden="1" x14ac:dyDescent="0.3">
      <c r="A8" s="100"/>
      <c r="B8" s="100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63"/>
      <c r="BC8" s="63"/>
      <c r="BD8" s="63"/>
      <c r="BE8" s="63"/>
      <c r="BF8" s="63"/>
      <c r="BG8" s="63"/>
      <c r="BH8" s="63"/>
      <c r="BI8" s="63"/>
      <c r="BJ8" s="63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9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2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19"/>
      <c r="MM8" s="4"/>
      <c r="MN8" s="4"/>
      <c r="MO8" s="4"/>
      <c r="MP8" s="4"/>
      <c r="MQ8" s="4"/>
      <c r="MR8" s="4"/>
      <c r="MS8" s="4"/>
      <c r="MT8" s="4"/>
      <c r="MU8" s="19"/>
      <c r="MV8" s="4"/>
      <c r="MW8" s="4"/>
      <c r="MX8" s="4"/>
    </row>
    <row r="9" spans="1:362" ht="15.6" hidden="1" x14ac:dyDescent="0.3">
      <c r="A9" s="100"/>
      <c r="B9" s="100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63"/>
      <c r="BC9" s="63"/>
      <c r="BD9" s="63"/>
      <c r="BE9" s="63"/>
      <c r="BF9" s="63"/>
      <c r="BG9" s="63"/>
      <c r="BH9" s="63"/>
      <c r="BI9" s="63"/>
      <c r="BJ9" s="6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9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2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19"/>
      <c r="MM9" s="4"/>
      <c r="MN9" s="4"/>
      <c r="MO9" s="4"/>
      <c r="MP9" s="4"/>
      <c r="MQ9" s="4"/>
      <c r="MR9" s="4"/>
      <c r="MS9" s="4"/>
      <c r="MT9" s="4"/>
      <c r="MU9" s="19"/>
      <c r="MV9" s="4"/>
      <c r="MW9" s="4"/>
      <c r="MX9" s="4"/>
    </row>
    <row r="10" spans="1:362" ht="15.6" hidden="1" x14ac:dyDescent="0.3">
      <c r="A10" s="100"/>
      <c r="B10" s="100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63"/>
      <c r="BC10" s="63"/>
      <c r="BD10" s="63"/>
      <c r="BE10" s="63"/>
      <c r="BF10" s="63"/>
      <c r="BG10" s="63"/>
      <c r="BH10" s="63"/>
      <c r="BI10" s="63"/>
      <c r="BJ10" s="63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9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2"/>
      <c r="EI10" s="4"/>
      <c r="EJ10" s="4"/>
      <c r="EK10" s="4"/>
      <c r="EL10" s="4"/>
      <c r="EM10" s="4"/>
      <c r="EN10" s="4"/>
      <c r="EO10" s="4"/>
      <c r="EP10" s="4"/>
      <c r="EQ10" s="20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19"/>
      <c r="MM10" s="4"/>
      <c r="MN10" s="4"/>
      <c r="MO10" s="4"/>
      <c r="MP10" s="4"/>
      <c r="MQ10" s="4"/>
      <c r="MR10" s="4"/>
      <c r="MS10" s="4"/>
      <c r="MT10" s="4"/>
      <c r="MU10" s="19"/>
      <c r="MV10" s="4"/>
      <c r="MW10" s="4"/>
      <c r="MX10" s="4"/>
    </row>
    <row r="11" spans="1:362" ht="16.2" thickBot="1" x14ac:dyDescent="0.35">
      <c r="A11" s="100"/>
      <c r="B11" s="100"/>
      <c r="C11" s="95" t="s">
        <v>99</v>
      </c>
      <c r="D11" s="79" t="s">
        <v>2</v>
      </c>
      <c r="E11" s="79" t="s">
        <v>3</v>
      </c>
      <c r="F11" s="92" t="s">
        <v>139</v>
      </c>
      <c r="G11" s="92" t="s">
        <v>4</v>
      </c>
      <c r="H11" s="92" t="s">
        <v>5</v>
      </c>
      <c r="I11" s="92" t="s">
        <v>100</v>
      </c>
      <c r="J11" s="92" t="s">
        <v>6</v>
      </c>
      <c r="K11" s="92" t="s">
        <v>7</v>
      </c>
      <c r="L11" s="79" t="s">
        <v>101</v>
      </c>
      <c r="M11" s="79" t="s">
        <v>6</v>
      </c>
      <c r="N11" s="88" t="s">
        <v>7</v>
      </c>
      <c r="O11" s="92" t="s">
        <v>102</v>
      </c>
      <c r="P11" s="92" t="s">
        <v>8</v>
      </c>
      <c r="Q11" s="92" t="s">
        <v>1</v>
      </c>
      <c r="R11" s="95" t="s">
        <v>103</v>
      </c>
      <c r="S11" s="79" t="s">
        <v>3</v>
      </c>
      <c r="T11" s="79" t="s">
        <v>9</v>
      </c>
      <c r="U11" s="79" t="s">
        <v>104</v>
      </c>
      <c r="V11" s="79" t="s">
        <v>3</v>
      </c>
      <c r="W11" s="79" t="s">
        <v>9</v>
      </c>
      <c r="X11" s="88" t="s">
        <v>105</v>
      </c>
      <c r="Y11" s="94" t="s">
        <v>7</v>
      </c>
      <c r="Z11" s="95" t="s">
        <v>10</v>
      </c>
      <c r="AA11" s="79" t="s">
        <v>106</v>
      </c>
      <c r="AB11" s="79" t="s">
        <v>11</v>
      </c>
      <c r="AC11" s="79" t="s">
        <v>12</v>
      </c>
      <c r="AD11" s="79" t="s">
        <v>107</v>
      </c>
      <c r="AE11" s="79" t="s">
        <v>1</v>
      </c>
      <c r="AF11" s="79" t="s">
        <v>2</v>
      </c>
      <c r="AG11" s="79" t="s">
        <v>108</v>
      </c>
      <c r="AH11" s="79" t="s">
        <v>9</v>
      </c>
      <c r="AI11" s="79" t="s">
        <v>4</v>
      </c>
      <c r="AJ11" s="93" t="s">
        <v>140</v>
      </c>
      <c r="AK11" s="109"/>
      <c r="AL11" s="109"/>
      <c r="AM11" s="93" t="s">
        <v>109</v>
      </c>
      <c r="AN11" s="109"/>
      <c r="AO11" s="109"/>
      <c r="AP11" s="93" t="s">
        <v>110</v>
      </c>
      <c r="AQ11" s="109"/>
      <c r="AR11" s="109"/>
      <c r="AS11" s="93" t="s">
        <v>111</v>
      </c>
      <c r="AT11" s="109"/>
      <c r="AU11" s="109"/>
      <c r="AV11" s="93" t="s">
        <v>112</v>
      </c>
      <c r="AW11" s="109"/>
      <c r="AX11" s="109"/>
      <c r="AY11" s="93" t="s">
        <v>113</v>
      </c>
      <c r="AZ11" s="109"/>
      <c r="BA11" s="109"/>
      <c r="BB11" s="93" t="s">
        <v>2343</v>
      </c>
      <c r="BC11" s="109"/>
      <c r="BD11" s="109"/>
      <c r="BE11" s="92" t="s">
        <v>2344</v>
      </c>
      <c r="BF11" s="92"/>
      <c r="BG11" s="92"/>
      <c r="BH11" s="92" t="s">
        <v>2345</v>
      </c>
      <c r="BI11" s="92"/>
      <c r="BJ11" s="92"/>
      <c r="BK11" s="95" t="s">
        <v>114</v>
      </c>
      <c r="BL11" s="79"/>
      <c r="BM11" s="79"/>
      <c r="BN11" s="88" t="s">
        <v>141</v>
      </c>
      <c r="BO11" s="94"/>
      <c r="BP11" s="95"/>
      <c r="BQ11" s="88" t="s">
        <v>115</v>
      </c>
      <c r="BR11" s="94"/>
      <c r="BS11" s="95"/>
      <c r="BT11" s="79" t="s">
        <v>116</v>
      </c>
      <c r="BU11" s="79"/>
      <c r="BV11" s="79"/>
      <c r="BW11" s="79" t="s">
        <v>117</v>
      </c>
      <c r="BX11" s="79"/>
      <c r="BY11" s="79"/>
      <c r="BZ11" s="79" t="s">
        <v>118</v>
      </c>
      <c r="CA11" s="79"/>
      <c r="CB11" s="79"/>
      <c r="CC11" s="68" t="s">
        <v>119</v>
      </c>
      <c r="CD11" s="68"/>
      <c r="CE11" s="68"/>
      <c r="CF11" s="79" t="s">
        <v>120</v>
      </c>
      <c r="CG11" s="79"/>
      <c r="CH11" s="79"/>
      <c r="CI11" s="79" t="s">
        <v>121</v>
      </c>
      <c r="CJ11" s="79"/>
      <c r="CK11" s="79"/>
      <c r="CL11" s="79" t="s">
        <v>122</v>
      </c>
      <c r="CM11" s="79"/>
      <c r="CN11" s="79"/>
      <c r="CO11" s="79" t="s">
        <v>123</v>
      </c>
      <c r="CP11" s="79"/>
      <c r="CQ11" s="79"/>
      <c r="CR11" s="79" t="s">
        <v>142</v>
      </c>
      <c r="CS11" s="79"/>
      <c r="CT11" s="79"/>
      <c r="CU11" s="68" t="s">
        <v>124</v>
      </c>
      <c r="CV11" s="68"/>
      <c r="CW11" s="68"/>
      <c r="CX11" s="68" t="s">
        <v>125</v>
      </c>
      <c r="CY11" s="68"/>
      <c r="CZ11" s="78"/>
      <c r="DA11" s="92" t="s">
        <v>126</v>
      </c>
      <c r="DB11" s="92"/>
      <c r="DC11" s="92"/>
      <c r="DD11" s="92" t="s">
        <v>127</v>
      </c>
      <c r="DE11" s="92"/>
      <c r="DF11" s="92"/>
      <c r="DG11" s="69" t="s">
        <v>128</v>
      </c>
      <c r="DH11" s="69"/>
      <c r="DI11" s="69"/>
      <c r="DJ11" s="92" t="s">
        <v>129</v>
      </c>
      <c r="DK11" s="92"/>
      <c r="DL11" s="92"/>
      <c r="DM11" s="92" t="s">
        <v>130</v>
      </c>
      <c r="DN11" s="92"/>
      <c r="DO11" s="93"/>
      <c r="DP11" s="92" t="s">
        <v>143</v>
      </c>
      <c r="DQ11" s="92"/>
      <c r="DR11" s="92"/>
      <c r="DS11" s="92" t="s">
        <v>145</v>
      </c>
      <c r="DT11" s="92"/>
      <c r="DU11" s="92"/>
      <c r="DV11" s="92" t="s">
        <v>146</v>
      </c>
      <c r="DW11" s="92"/>
      <c r="DX11" s="92"/>
      <c r="DY11" s="92" t="s">
        <v>147</v>
      </c>
      <c r="DZ11" s="92"/>
      <c r="EA11" s="92"/>
      <c r="EB11" s="92" t="s">
        <v>148</v>
      </c>
      <c r="EC11" s="92"/>
      <c r="ED11" s="92"/>
      <c r="EE11" s="92" t="s">
        <v>149</v>
      </c>
      <c r="EF11" s="92"/>
      <c r="EG11" s="92"/>
      <c r="EH11" s="112" t="s">
        <v>1025</v>
      </c>
      <c r="EI11" s="112"/>
      <c r="EJ11" s="113"/>
      <c r="EK11" s="111" t="s">
        <v>1026</v>
      </c>
      <c r="EL11" s="112"/>
      <c r="EM11" s="113"/>
      <c r="EN11" s="111" t="s">
        <v>1027</v>
      </c>
      <c r="EO11" s="112"/>
      <c r="EP11" s="113"/>
      <c r="EQ11" s="69" t="s">
        <v>1028</v>
      </c>
      <c r="ER11" s="69"/>
      <c r="ES11" s="69"/>
      <c r="ET11" s="69" t="s">
        <v>1029</v>
      </c>
      <c r="EU11" s="69"/>
      <c r="EV11" s="69"/>
      <c r="EW11" s="69" t="s">
        <v>1030</v>
      </c>
      <c r="EX11" s="69"/>
      <c r="EY11" s="69"/>
      <c r="EZ11" s="69" t="s">
        <v>1031</v>
      </c>
      <c r="FA11" s="69"/>
      <c r="FB11" s="69"/>
      <c r="FC11" s="69" t="s">
        <v>1032</v>
      </c>
      <c r="FD11" s="69"/>
      <c r="FE11" s="111"/>
      <c r="FF11" s="69" t="s">
        <v>1033</v>
      </c>
      <c r="FG11" s="69"/>
      <c r="FH11" s="69"/>
      <c r="FI11" s="69" t="s">
        <v>131</v>
      </c>
      <c r="FJ11" s="69"/>
      <c r="FK11" s="69"/>
      <c r="FL11" s="69" t="s">
        <v>144</v>
      </c>
      <c r="FM11" s="69"/>
      <c r="FN11" s="69"/>
      <c r="FO11" s="69" t="s">
        <v>132</v>
      </c>
      <c r="FP11" s="69"/>
      <c r="FQ11" s="69"/>
      <c r="FR11" s="69" t="s">
        <v>133</v>
      </c>
      <c r="FS11" s="69"/>
      <c r="FT11" s="69"/>
      <c r="FU11" s="69" t="s">
        <v>134</v>
      </c>
      <c r="FV11" s="69"/>
      <c r="FW11" s="69"/>
      <c r="FX11" s="69" t="s">
        <v>135</v>
      </c>
      <c r="FY11" s="69"/>
      <c r="FZ11" s="69"/>
      <c r="GA11" s="69" t="s">
        <v>136</v>
      </c>
      <c r="GB11" s="69"/>
      <c r="GC11" s="69"/>
      <c r="GD11" s="69" t="s">
        <v>137</v>
      </c>
      <c r="GE11" s="69"/>
      <c r="GF11" s="69"/>
      <c r="GG11" s="69" t="s">
        <v>138</v>
      </c>
      <c r="GH11" s="69"/>
      <c r="GI11" s="69"/>
      <c r="GJ11" s="69" t="s">
        <v>150</v>
      </c>
      <c r="GK11" s="69"/>
      <c r="GL11" s="69"/>
      <c r="GM11" s="69" t="s">
        <v>990</v>
      </c>
      <c r="GN11" s="69"/>
      <c r="GO11" s="69"/>
      <c r="GP11" s="69" t="s">
        <v>991</v>
      </c>
      <c r="GQ11" s="69"/>
      <c r="GR11" s="69"/>
      <c r="GS11" s="69" t="s">
        <v>992</v>
      </c>
      <c r="GT11" s="69"/>
      <c r="GU11" s="69"/>
      <c r="GV11" s="69" t="s">
        <v>993</v>
      </c>
      <c r="GW11" s="69"/>
      <c r="GX11" s="69"/>
      <c r="GY11" s="111" t="s">
        <v>994</v>
      </c>
      <c r="GZ11" s="112"/>
      <c r="HA11" s="113"/>
      <c r="HB11" s="111" t="s">
        <v>995</v>
      </c>
      <c r="HC11" s="112"/>
      <c r="HD11" s="113"/>
      <c r="HE11" s="111" t="s">
        <v>996</v>
      </c>
      <c r="HF11" s="112"/>
      <c r="HG11" s="113"/>
      <c r="HH11" s="111" t="s">
        <v>997</v>
      </c>
      <c r="HI11" s="112"/>
      <c r="HJ11" s="113"/>
      <c r="HK11" s="111" t="s">
        <v>998</v>
      </c>
      <c r="HL11" s="112"/>
      <c r="HM11" s="113"/>
      <c r="HN11" s="111" t="s">
        <v>999</v>
      </c>
      <c r="HO11" s="112"/>
      <c r="HP11" s="113"/>
      <c r="HQ11" s="111" t="s">
        <v>1000</v>
      </c>
      <c r="HR11" s="112"/>
      <c r="HS11" s="113"/>
      <c r="HT11" s="111" t="s">
        <v>1001</v>
      </c>
      <c r="HU11" s="112"/>
      <c r="HV11" s="113"/>
      <c r="HW11" s="111" t="s">
        <v>1002</v>
      </c>
      <c r="HX11" s="112"/>
      <c r="HY11" s="113"/>
      <c r="HZ11" s="111" t="s">
        <v>1003</v>
      </c>
      <c r="IA11" s="112"/>
      <c r="IB11" s="113"/>
      <c r="IC11" s="111" t="s">
        <v>1004</v>
      </c>
      <c r="ID11" s="112"/>
      <c r="IE11" s="113"/>
      <c r="IF11" s="111" t="s">
        <v>1005</v>
      </c>
      <c r="IG11" s="112"/>
      <c r="IH11" s="113"/>
      <c r="II11" s="111" t="s">
        <v>1006</v>
      </c>
      <c r="IJ11" s="112"/>
      <c r="IK11" s="113"/>
      <c r="IL11" s="113" t="s">
        <v>1007</v>
      </c>
      <c r="IM11" s="69"/>
      <c r="IN11" s="69"/>
      <c r="IO11" s="69" t="s">
        <v>1008</v>
      </c>
      <c r="IP11" s="69"/>
      <c r="IQ11" s="69"/>
      <c r="IR11" s="69" t="s">
        <v>1009</v>
      </c>
      <c r="IS11" s="69"/>
      <c r="IT11" s="69"/>
      <c r="IU11" s="69" t="s">
        <v>1010</v>
      </c>
      <c r="IV11" s="69"/>
      <c r="IW11" s="69"/>
      <c r="IX11" s="69" t="s">
        <v>1011</v>
      </c>
      <c r="IY11" s="69"/>
      <c r="IZ11" s="69"/>
      <c r="JA11" s="69" t="s">
        <v>1012</v>
      </c>
      <c r="JB11" s="69"/>
      <c r="JC11" s="69"/>
      <c r="JD11" s="69" t="s">
        <v>1013</v>
      </c>
      <c r="JE11" s="69"/>
      <c r="JF11" s="69"/>
      <c r="JG11" s="69" t="s">
        <v>1014</v>
      </c>
      <c r="JH11" s="69"/>
      <c r="JI11" s="69"/>
      <c r="JJ11" s="69" t="s">
        <v>1015</v>
      </c>
      <c r="JK11" s="69"/>
      <c r="JL11" s="69"/>
      <c r="JM11" s="126" t="s">
        <v>1016</v>
      </c>
      <c r="JN11" s="127"/>
      <c r="JO11" s="128"/>
      <c r="JP11" s="126" t="s">
        <v>1017</v>
      </c>
      <c r="JQ11" s="127"/>
      <c r="JR11" s="128"/>
      <c r="JS11" s="126" t="s">
        <v>1018</v>
      </c>
      <c r="JT11" s="127"/>
      <c r="JU11" s="128"/>
      <c r="JV11" s="126" t="s">
        <v>1019</v>
      </c>
      <c r="JW11" s="127"/>
      <c r="JX11" s="128"/>
      <c r="JY11" s="126" t="s">
        <v>1020</v>
      </c>
      <c r="JZ11" s="127"/>
      <c r="KA11" s="128"/>
      <c r="KB11" s="126" t="s">
        <v>1021</v>
      </c>
      <c r="KC11" s="127"/>
      <c r="KD11" s="128"/>
      <c r="KE11" s="126" t="s">
        <v>1022</v>
      </c>
      <c r="KF11" s="127"/>
      <c r="KG11" s="128"/>
      <c r="KH11" s="126" t="s">
        <v>1023</v>
      </c>
      <c r="KI11" s="127"/>
      <c r="KJ11" s="128"/>
      <c r="KK11" s="126" t="s">
        <v>1024</v>
      </c>
      <c r="KL11" s="127"/>
      <c r="KM11" s="128"/>
      <c r="KN11" s="69" t="s">
        <v>969</v>
      </c>
      <c r="KO11" s="69"/>
      <c r="KP11" s="69"/>
      <c r="KQ11" s="69" t="s">
        <v>970</v>
      </c>
      <c r="KR11" s="69"/>
      <c r="KS11" s="69"/>
      <c r="KT11" s="69" t="s">
        <v>971</v>
      </c>
      <c r="KU11" s="69"/>
      <c r="KV11" s="69"/>
      <c r="KW11" s="69" t="s">
        <v>972</v>
      </c>
      <c r="KX11" s="69"/>
      <c r="KY11" s="69"/>
      <c r="KZ11" s="69" t="s">
        <v>973</v>
      </c>
      <c r="LA11" s="69"/>
      <c r="LB11" s="69"/>
      <c r="LC11" s="69" t="s">
        <v>974</v>
      </c>
      <c r="LD11" s="69"/>
      <c r="LE11" s="69"/>
      <c r="LF11" s="69" t="s">
        <v>975</v>
      </c>
      <c r="LG11" s="69"/>
      <c r="LH11" s="69"/>
      <c r="LI11" s="69" t="s">
        <v>976</v>
      </c>
      <c r="LJ11" s="69"/>
      <c r="LK11" s="69"/>
      <c r="LL11" s="69" t="s">
        <v>977</v>
      </c>
      <c r="LM11" s="69"/>
      <c r="LN11" s="69"/>
      <c r="LO11" s="69" t="s">
        <v>978</v>
      </c>
      <c r="LP11" s="69"/>
      <c r="LQ11" s="69"/>
      <c r="LR11" s="69" t="s">
        <v>979</v>
      </c>
      <c r="LS11" s="69"/>
      <c r="LT11" s="69"/>
      <c r="LU11" s="69" t="s">
        <v>980</v>
      </c>
      <c r="LV11" s="69"/>
      <c r="LW11" s="69"/>
      <c r="LX11" s="69" t="s">
        <v>981</v>
      </c>
      <c r="LY11" s="69"/>
      <c r="LZ11" s="69"/>
      <c r="MA11" s="69" t="s">
        <v>982</v>
      </c>
      <c r="MB11" s="69"/>
      <c r="MC11" s="69"/>
      <c r="MD11" s="69" t="s">
        <v>983</v>
      </c>
      <c r="ME11" s="69"/>
      <c r="MF11" s="69"/>
      <c r="MG11" s="69" t="s">
        <v>984</v>
      </c>
      <c r="MH11" s="69"/>
      <c r="MI11" s="69"/>
      <c r="MJ11" s="69" t="s">
        <v>985</v>
      </c>
      <c r="MK11" s="69"/>
      <c r="ML11" s="111"/>
      <c r="MM11" s="69" t="s">
        <v>986</v>
      </c>
      <c r="MN11" s="69"/>
      <c r="MO11" s="111"/>
      <c r="MP11" s="69" t="s">
        <v>987</v>
      </c>
      <c r="MQ11" s="69"/>
      <c r="MR11" s="111"/>
      <c r="MS11" s="69" t="s">
        <v>988</v>
      </c>
      <c r="MT11" s="69"/>
      <c r="MU11" s="111"/>
      <c r="MV11" s="111" t="s">
        <v>989</v>
      </c>
      <c r="MW11" s="118"/>
      <c r="MX11" s="119"/>
    </row>
    <row r="12" spans="1:362" ht="99.75" customHeight="1" thickBot="1" x14ac:dyDescent="0.35">
      <c r="A12" s="100"/>
      <c r="B12" s="100"/>
      <c r="C12" s="120" t="s">
        <v>719</v>
      </c>
      <c r="D12" s="121"/>
      <c r="E12" s="122"/>
      <c r="F12" s="120" t="s">
        <v>722</v>
      </c>
      <c r="G12" s="121"/>
      <c r="H12" s="122"/>
      <c r="I12" s="120" t="s">
        <v>726</v>
      </c>
      <c r="J12" s="121"/>
      <c r="K12" s="122"/>
      <c r="L12" s="120" t="s">
        <v>730</v>
      </c>
      <c r="M12" s="121"/>
      <c r="N12" s="121"/>
      <c r="O12" s="120" t="s">
        <v>1185</v>
      </c>
      <c r="P12" s="121"/>
      <c r="Q12" s="122"/>
      <c r="R12" s="121" t="s">
        <v>734</v>
      </c>
      <c r="S12" s="121"/>
      <c r="T12" s="122"/>
      <c r="U12" s="120" t="s">
        <v>738</v>
      </c>
      <c r="V12" s="121"/>
      <c r="W12" s="122"/>
      <c r="X12" s="120" t="s">
        <v>742</v>
      </c>
      <c r="Y12" s="121"/>
      <c r="Z12" s="122"/>
      <c r="AA12" s="120" t="s">
        <v>746</v>
      </c>
      <c r="AB12" s="121"/>
      <c r="AC12" s="122"/>
      <c r="AD12" s="120" t="s">
        <v>750</v>
      </c>
      <c r="AE12" s="121"/>
      <c r="AF12" s="122"/>
      <c r="AG12" s="120" t="s">
        <v>754</v>
      </c>
      <c r="AH12" s="121"/>
      <c r="AI12" s="122"/>
      <c r="AJ12" s="120" t="s">
        <v>758</v>
      </c>
      <c r="AK12" s="121"/>
      <c r="AL12" s="122"/>
      <c r="AM12" s="120" t="s">
        <v>760</v>
      </c>
      <c r="AN12" s="121"/>
      <c r="AO12" s="122"/>
      <c r="AP12" s="120" t="s">
        <v>764</v>
      </c>
      <c r="AQ12" s="121"/>
      <c r="AR12" s="122"/>
      <c r="AS12" s="120" t="s">
        <v>767</v>
      </c>
      <c r="AT12" s="121"/>
      <c r="AU12" s="122"/>
      <c r="AV12" s="120" t="s">
        <v>771</v>
      </c>
      <c r="AW12" s="121"/>
      <c r="AX12" s="122"/>
      <c r="AY12" s="120" t="s">
        <v>774</v>
      </c>
      <c r="AZ12" s="121"/>
      <c r="BA12" s="122"/>
      <c r="BB12" s="120" t="s">
        <v>2346</v>
      </c>
      <c r="BC12" s="121"/>
      <c r="BD12" s="122"/>
      <c r="BE12" s="120" t="s">
        <v>2347</v>
      </c>
      <c r="BF12" s="121"/>
      <c r="BG12" s="122"/>
      <c r="BH12" s="120" t="s">
        <v>2348</v>
      </c>
      <c r="BI12" s="121"/>
      <c r="BJ12" s="122"/>
      <c r="BK12" s="123" t="s">
        <v>779</v>
      </c>
      <c r="BL12" s="124"/>
      <c r="BM12" s="125"/>
      <c r="BN12" s="123" t="s">
        <v>782</v>
      </c>
      <c r="BO12" s="124"/>
      <c r="BP12" s="125"/>
      <c r="BQ12" s="123" t="s">
        <v>786</v>
      </c>
      <c r="BR12" s="124"/>
      <c r="BS12" s="125"/>
      <c r="BT12" s="123" t="s">
        <v>790</v>
      </c>
      <c r="BU12" s="124"/>
      <c r="BV12" s="125"/>
      <c r="BW12" s="123" t="s">
        <v>791</v>
      </c>
      <c r="BX12" s="124"/>
      <c r="BY12" s="125"/>
      <c r="BZ12" s="123" t="s">
        <v>795</v>
      </c>
      <c r="CA12" s="124"/>
      <c r="CB12" s="125"/>
      <c r="CC12" s="123" t="s">
        <v>1536</v>
      </c>
      <c r="CD12" s="124"/>
      <c r="CE12" s="125"/>
      <c r="CF12" s="123" t="s">
        <v>802</v>
      </c>
      <c r="CG12" s="124"/>
      <c r="CH12" s="125"/>
      <c r="CI12" s="123" t="s">
        <v>806</v>
      </c>
      <c r="CJ12" s="124"/>
      <c r="CK12" s="125"/>
      <c r="CL12" s="120" t="s">
        <v>643</v>
      </c>
      <c r="CM12" s="121"/>
      <c r="CN12" s="122"/>
      <c r="CO12" s="123" t="s">
        <v>810</v>
      </c>
      <c r="CP12" s="124"/>
      <c r="CQ12" s="125"/>
      <c r="CR12" s="123" t="s">
        <v>814</v>
      </c>
      <c r="CS12" s="124"/>
      <c r="CT12" s="125"/>
      <c r="CU12" s="123" t="s">
        <v>816</v>
      </c>
      <c r="CV12" s="124"/>
      <c r="CW12" s="125"/>
      <c r="CX12" s="123" t="s">
        <v>820</v>
      </c>
      <c r="CY12" s="124"/>
      <c r="CZ12" s="125"/>
      <c r="DA12" s="123" t="s">
        <v>824</v>
      </c>
      <c r="DB12" s="124"/>
      <c r="DC12" s="125"/>
      <c r="DD12" s="123" t="s">
        <v>828</v>
      </c>
      <c r="DE12" s="124"/>
      <c r="DF12" s="125"/>
      <c r="DG12" s="123" t="s">
        <v>832</v>
      </c>
      <c r="DH12" s="124"/>
      <c r="DI12" s="125"/>
      <c r="DJ12" s="123" t="s">
        <v>836</v>
      </c>
      <c r="DK12" s="124"/>
      <c r="DL12" s="125"/>
      <c r="DM12" s="123" t="s">
        <v>840</v>
      </c>
      <c r="DN12" s="124"/>
      <c r="DO12" s="125"/>
      <c r="DP12" s="123" t="s">
        <v>842</v>
      </c>
      <c r="DQ12" s="124"/>
      <c r="DR12" s="125"/>
      <c r="DS12" s="123" t="s">
        <v>846</v>
      </c>
      <c r="DT12" s="124"/>
      <c r="DU12" s="125"/>
      <c r="DV12" s="123" t="s">
        <v>850</v>
      </c>
      <c r="DW12" s="124"/>
      <c r="DX12" s="125"/>
      <c r="DY12" s="123" t="s">
        <v>851</v>
      </c>
      <c r="DZ12" s="124"/>
      <c r="EA12" s="125"/>
      <c r="EB12" s="123" t="s">
        <v>855</v>
      </c>
      <c r="EC12" s="124"/>
      <c r="ED12" s="125"/>
      <c r="EE12" s="120" t="s">
        <v>859</v>
      </c>
      <c r="EF12" s="121"/>
      <c r="EG12" s="122"/>
      <c r="EH12" s="123" t="s">
        <v>1321</v>
      </c>
      <c r="EI12" s="124"/>
      <c r="EJ12" s="125"/>
      <c r="EK12" s="123" t="s">
        <v>1323</v>
      </c>
      <c r="EL12" s="124"/>
      <c r="EM12" s="125"/>
      <c r="EN12" s="123" t="s">
        <v>1325</v>
      </c>
      <c r="EO12" s="124"/>
      <c r="EP12" s="125"/>
      <c r="EQ12" s="123" t="s">
        <v>1329</v>
      </c>
      <c r="ER12" s="124"/>
      <c r="ES12" s="125"/>
      <c r="ET12" s="123" t="s">
        <v>1333</v>
      </c>
      <c r="EU12" s="124"/>
      <c r="EV12" s="125"/>
      <c r="EW12" s="123" t="s">
        <v>1337</v>
      </c>
      <c r="EX12" s="124"/>
      <c r="EY12" s="125"/>
      <c r="EZ12" s="123" t="s">
        <v>1340</v>
      </c>
      <c r="FA12" s="124"/>
      <c r="FB12" s="125"/>
      <c r="FC12" s="123" t="s">
        <v>1343</v>
      </c>
      <c r="FD12" s="124"/>
      <c r="FE12" s="125"/>
      <c r="FF12" s="123" t="s">
        <v>1347</v>
      </c>
      <c r="FG12" s="124"/>
      <c r="FH12" s="125"/>
      <c r="FI12" s="123" t="s">
        <v>863</v>
      </c>
      <c r="FJ12" s="124"/>
      <c r="FK12" s="125"/>
      <c r="FL12" s="123" t="s">
        <v>864</v>
      </c>
      <c r="FM12" s="124"/>
      <c r="FN12" s="125"/>
      <c r="FO12" s="123" t="s">
        <v>866</v>
      </c>
      <c r="FP12" s="124"/>
      <c r="FQ12" s="125"/>
      <c r="FR12" s="123" t="s">
        <v>870</v>
      </c>
      <c r="FS12" s="124"/>
      <c r="FT12" s="125"/>
      <c r="FU12" s="123" t="s">
        <v>874</v>
      </c>
      <c r="FV12" s="124"/>
      <c r="FW12" s="125"/>
      <c r="FX12" s="123" t="s">
        <v>878</v>
      </c>
      <c r="FY12" s="124"/>
      <c r="FZ12" s="125"/>
      <c r="GA12" s="123" t="s">
        <v>881</v>
      </c>
      <c r="GB12" s="124"/>
      <c r="GC12" s="125"/>
      <c r="GD12" s="123" t="s">
        <v>883</v>
      </c>
      <c r="GE12" s="124"/>
      <c r="GF12" s="125"/>
      <c r="GG12" s="123" t="s">
        <v>887</v>
      </c>
      <c r="GH12" s="124"/>
      <c r="GI12" s="125"/>
      <c r="GJ12" s="123" t="s">
        <v>891</v>
      </c>
      <c r="GK12" s="124"/>
      <c r="GL12" s="125"/>
      <c r="GM12" s="123" t="s">
        <v>1349</v>
      </c>
      <c r="GN12" s="124"/>
      <c r="GO12" s="125"/>
      <c r="GP12" s="123" t="s">
        <v>1352</v>
      </c>
      <c r="GQ12" s="124"/>
      <c r="GR12" s="125"/>
      <c r="GS12" s="123" t="s">
        <v>1356</v>
      </c>
      <c r="GT12" s="124"/>
      <c r="GU12" s="125"/>
      <c r="GV12" s="123" t="s">
        <v>1358</v>
      </c>
      <c r="GW12" s="124"/>
      <c r="GX12" s="125"/>
      <c r="GY12" s="123" t="s">
        <v>1362</v>
      </c>
      <c r="GZ12" s="124"/>
      <c r="HA12" s="125"/>
      <c r="HB12" s="123" t="s">
        <v>1366</v>
      </c>
      <c r="HC12" s="124"/>
      <c r="HD12" s="125"/>
      <c r="HE12" s="123" t="s">
        <v>1370</v>
      </c>
      <c r="HF12" s="124"/>
      <c r="HG12" s="125"/>
      <c r="HH12" s="123" t="s">
        <v>1374</v>
      </c>
      <c r="HI12" s="124"/>
      <c r="HJ12" s="125"/>
      <c r="HK12" s="123" t="s">
        <v>1375</v>
      </c>
      <c r="HL12" s="124"/>
      <c r="HM12" s="125"/>
      <c r="HN12" s="123" t="s">
        <v>1379</v>
      </c>
      <c r="HO12" s="124"/>
      <c r="HP12" s="125"/>
      <c r="HQ12" s="123" t="s">
        <v>1383</v>
      </c>
      <c r="HR12" s="124"/>
      <c r="HS12" s="125"/>
      <c r="HT12" s="123" t="s">
        <v>1387</v>
      </c>
      <c r="HU12" s="124"/>
      <c r="HV12" s="125"/>
      <c r="HW12" s="123" t="s">
        <v>1388</v>
      </c>
      <c r="HX12" s="124"/>
      <c r="HY12" s="125"/>
      <c r="HZ12" s="123" t="s">
        <v>1392</v>
      </c>
      <c r="IA12" s="124"/>
      <c r="IB12" s="125"/>
      <c r="IC12" s="123" t="s">
        <v>1396</v>
      </c>
      <c r="ID12" s="124"/>
      <c r="IE12" s="125"/>
      <c r="IF12" s="123" t="s">
        <v>1399</v>
      </c>
      <c r="IG12" s="124"/>
      <c r="IH12" s="125"/>
      <c r="II12" s="123" t="s">
        <v>1401</v>
      </c>
      <c r="IJ12" s="124"/>
      <c r="IK12" s="125"/>
      <c r="IL12" s="123" t="s">
        <v>1405</v>
      </c>
      <c r="IM12" s="124"/>
      <c r="IN12" s="125"/>
      <c r="IO12" s="123" t="s">
        <v>1408</v>
      </c>
      <c r="IP12" s="124"/>
      <c r="IQ12" s="125"/>
      <c r="IR12" s="123" t="s">
        <v>1412</v>
      </c>
      <c r="IS12" s="124"/>
      <c r="IT12" s="125"/>
      <c r="IU12" s="123" t="s">
        <v>1416</v>
      </c>
      <c r="IV12" s="124"/>
      <c r="IW12" s="125"/>
      <c r="IX12" s="123" t="s">
        <v>1418</v>
      </c>
      <c r="IY12" s="124"/>
      <c r="IZ12" s="125"/>
      <c r="JA12" s="123" t="s">
        <v>1421</v>
      </c>
      <c r="JB12" s="124"/>
      <c r="JC12" s="125"/>
      <c r="JD12" s="123" t="s">
        <v>1424</v>
      </c>
      <c r="JE12" s="124"/>
      <c r="JF12" s="125"/>
      <c r="JG12" s="123" t="s">
        <v>1428</v>
      </c>
      <c r="JH12" s="124"/>
      <c r="JI12" s="125"/>
      <c r="JJ12" s="123" t="s">
        <v>1429</v>
      </c>
      <c r="JK12" s="124"/>
      <c r="JL12" s="125"/>
      <c r="JM12" s="123" t="s">
        <v>1433</v>
      </c>
      <c r="JN12" s="124"/>
      <c r="JO12" s="125"/>
      <c r="JP12" s="123" t="s">
        <v>1436</v>
      </c>
      <c r="JQ12" s="124"/>
      <c r="JR12" s="125"/>
      <c r="JS12" s="123" t="s">
        <v>1440</v>
      </c>
      <c r="JT12" s="124"/>
      <c r="JU12" s="125"/>
      <c r="JV12" s="123" t="s">
        <v>1444</v>
      </c>
      <c r="JW12" s="124"/>
      <c r="JX12" s="125"/>
      <c r="JY12" s="123" t="s">
        <v>1448</v>
      </c>
      <c r="JZ12" s="124"/>
      <c r="KA12" s="125"/>
      <c r="KB12" s="123" t="s">
        <v>1452</v>
      </c>
      <c r="KC12" s="124"/>
      <c r="KD12" s="125"/>
      <c r="KE12" s="123" t="s">
        <v>1454</v>
      </c>
      <c r="KF12" s="124"/>
      <c r="KG12" s="125"/>
      <c r="KH12" s="123" t="s">
        <v>1458</v>
      </c>
      <c r="KI12" s="124"/>
      <c r="KJ12" s="125"/>
      <c r="KK12" s="123" t="s">
        <v>1462</v>
      </c>
      <c r="KL12" s="124"/>
      <c r="KM12" s="125"/>
      <c r="KN12" s="123" t="s">
        <v>1466</v>
      </c>
      <c r="KO12" s="124"/>
      <c r="KP12" s="125"/>
      <c r="KQ12" s="123" t="s">
        <v>1470</v>
      </c>
      <c r="KR12" s="124"/>
      <c r="KS12" s="125"/>
      <c r="KT12" s="120" t="s">
        <v>1472</v>
      </c>
      <c r="KU12" s="121"/>
      <c r="KV12" s="122"/>
      <c r="KW12" s="120" t="s">
        <v>1476</v>
      </c>
      <c r="KX12" s="121"/>
      <c r="KY12" s="122"/>
      <c r="KZ12" s="123" t="s">
        <v>1480</v>
      </c>
      <c r="LA12" s="124"/>
      <c r="LB12" s="125"/>
      <c r="LC12" s="123" t="s">
        <v>1484</v>
      </c>
      <c r="LD12" s="124"/>
      <c r="LE12" s="125"/>
      <c r="LF12" s="123" t="s">
        <v>1487</v>
      </c>
      <c r="LG12" s="124"/>
      <c r="LH12" s="125"/>
      <c r="LI12" s="123" t="s">
        <v>1489</v>
      </c>
      <c r="LJ12" s="124"/>
      <c r="LK12" s="125"/>
      <c r="LL12" s="123" t="s">
        <v>1492</v>
      </c>
      <c r="LM12" s="124"/>
      <c r="LN12" s="125"/>
      <c r="LO12" s="123" t="s">
        <v>1496</v>
      </c>
      <c r="LP12" s="124"/>
      <c r="LQ12" s="125"/>
      <c r="LR12" s="123" t="s">
        <v>1497</v>
      </c>
      <c r="LS12" s="124"/>
      <c r="LT12" s="125"/>
      <c r="LU12" s="123" t="s">
        <v>1501</v>
      </c>
      <c r="LV12" s="124"/>
      <c r="LW12" s="125"/>
      <c r="LX12" s="123" t="s">
        <v>1503</v>
      </c>
      <c r="LY12" s="124"/>
      <c r="LZ12" s="125"/>
      <c r="MA12" s="123" t="s">
        <v>1507</v>
      </c>
      <c r="MB12" s="124"/>
      <c r="MC12" s="125"/>
      <c r="MD12" s="123" t="s">
        <v>1510</v>
      </c>
      <c r="ME12" s="124"/>
      <c r="MF12" s="125"/>
      <c r="MG12" s="123" t="s">
        <v>1514</v>
      </c>
      <c r="MH12" s="124"/>
      <c r="MI12" s="125"/>
      <c r="MJ12" s="123" t="s">
        <v>1516</v>
      </c>
      <c r="MK12" s="124"/>
      <c r="ML12" s="125"/>
      <c r="MM12" s="123" t="s">
        <v>1520</v>
      </c>
      <c r="MN12" s="124"/>
      <c r="MO12" s="125"/>
      <c r="MP12" s="123" t="s">
        <v>1524</v>
      </c>
      <c r="MQ12" s="124"/>
      <c r="MR12" s="125"/>
      <c r="MS12" s="120" t="s">
        <v>1528</v>
      </c>
      <c r="MT12" s="121"/>
      <c r="MU12" s="122"/>
      <c r="MV12" s="120" t="s">
        <v>1532</v>
      </c>
      <c r="MW12" s="121"/>
      <c r="MX12" s="122"/>
    </row>
    <row r="13" spans="1:362" ht="106.8" customHeight="1" thickBot="1" x14ac:dyDescent="0.35">
      <c r="A13" s="100"/>
      <c r="B13" s="100"/>
      <c r="C13" s="28" t="s">
        <v>290</v>
      </c>
      <c r="D13" s="30" t="s">
        <v>720</v>
      </c>
      <c r="E13" s="29" t="s">
        <v>721</v>
      </c>
      <c r="F13" s="28" t="s">
        <v>723</v>
      </c>
      <c r="G13" s="30" t="s">
        <v>724</v>
      </c>
      <c r="H13" s="29" t="s">
        <v>725</v>
      </c>
      <c r="I13" s="28" t="s">
        <v>727</v>
      </c>
      <c r="J13" s="30" t="s">
        <v>728</v>
      </c>
      <c r="K13" s="29" t="s">
        <v>729</v>
      </c>
      <c r="L13" s="28" t="s">
        <v>731</v>
      </c>
      <c r="M13" s="30" t="s">
        <v>732</v>
      </c>
      <c r="N13" s="32" t="s">
        <v>733</v>
      </c>
      <c r="O13" s="28" t="s">
        <v>731</v>
      </c>
      <c r="P13" s="30" t="s">
        <v>732</v>
      </c>
      <c r="Q13" s="29" t="s">
        <v>299</v>
      </c>
      <c r="R13" s="30" t="s">
        <v>735</v>
      </c>
      <c r="S13" s="30" t="s">
        <v>736</v>
      </c>
      <c r="T13" s="29" t="s">
        <v>737</v>
      </c>
      <c r="U13" s="28" t="s">
        <v>739</v>
      </c>
      <c r="V13" s="30" t="s">
        <v>740</v>
      </c>
      <c r="W13" s="29" t="s">
        <v>741</v>
      </c>
      <c r="X13" s="28" t="s">
        <v>743</v>
      </c>
      <c r="Y13" s="30" t="s">
        <v>744</v>
      </c>
      <c r="Z13" s="29" t="s">
        <v>745</v>
      </c>
      <c r="AA13" s="28" t="s">
        <v>747</v>
      </c>
      <c r="AB13" s="30" t="s">
        <v>748</v>
      </c>
      <c r="AC13" s="29" t="s">
        <v>749</v>
      </c>
      <c r="AD13" s="28" t="s">
        <v>751</v>
      </c>
      <c r="AE13" s="30" t="s">
        <v>752</v>
      </c>
      <c r="AF13" s="29" t="s">
        <v>753</v>
      </c>
      <c r="AG13" s="28" t="s">
        <v>755</v>
      </c>
      <c r="AH13" s="30" t="s">
        <v>756</v>
      </c>
      <c r="AI13" s="29" t="s">
        <v>757</v>
      </c>
      <c r="AJ13" s="28" t="s">
        <v>297</v>
      </c>
      <c r="AK13" s="30" t="s">
        <v>759</v>
      </c>
      <c r="AL13" s="29" t="s">
        <v>480</v>
      </c>
      <c r="AM13" s="28" t="s">
        <v>761</v>
      </c>
      <c r="AN13" s="30" t="s">
        <v>762</v>
      </c>
      <c r="AO13" s="29" t="s">
        <v>763</v>
      </c>
      <c r="AP13" s="28" t="s">
        <v>765</v>
      </c>
      <c r="AQ13" s="30" t="s">
        <v>766</v>
      </c>
      <c r="AR13" s="29" t="s">
        <v>591</v>
      </c>
      <c r="AS13" s="28" t="s">
        <v>768</v>
      </c>
      <c r="AT13" s="30" t="s">
        <v>769</v>
      </c>
      <c r="AU13" s="29" t="s">
        <v>770</v>
      </c>
      <c r="AV13" s="28" t="s">
        <v>278</v>
      </c>
      <c r="AW13" s="30" t="s">
        <v>772</v>
      </c>
      <c r="AX13" s="29" t="s">
        <v>773</v>
      </c>
      <c r="AY13" s="28" t="s">
        <v>775</v>
      </c>
      <c r="AZ13" s="30" t="s">
        <v>776</v>
      </c>
      <c r="BA13" s="29" t="s">
        <v>777</v>
      </c>
      <c r="BB13" s="28" t="s">
        <v>278</v>
      </c>
      <c r="BC13" s="30" t="s">
        <v>778</v>
      </c>
      <c r="BD13" s="29" t="s">
        <v>773</v>
      </c>
      <c r="BE13" s="28" t="s">
        <v>309</v>
      </c>
      <c r="BF13" s="30" t="s">
        <v>2349</v>
      </c>
      <c r="BG13" s="29" t="s">
        <v>2350</v>
      </c>
      <c r="BH13" s="28" t="s">
        <v>2351</v>
      </c>
      <c r="BI13" s="30" t="s">
        <v>2352</v>
      </c>
      <c r="BJ13" s="29" t="s">
        <v>2353</v>
      </c>
      <c r="BK13" s="25" t="s">
        <v>780</v>
      </c>
      <c r="BL13" s="26" t="s">
        <v>348</v>
      </c>
      <c r="BM13" s="27" t="s">
        <v>781</v>
      </c>
      <c r="BN13" s="25" t="s">
        <v>783</v>
      </c>
      <c r="BO13" s="26" t="s">
        <v>784</v>
      </c>
      <c r="BP13" s="27" t="s">
        <v>785</v>
      </c>
      <c r="BQ13" s="25" t="s">
        <v>787</v>
      </c>
      <c r="BR13" s="26" t="s">
        <v>788</v>
      </c>
      <c r="BS13" s="27" t="s">
        <v>789</v>
      </c>
      <c r="BT13" s="25" t="s">
        <v>641</v>
      </c>
      <c r="BU13" s="26" t="s">
        <v>642</v>
      </c>
      <c r="BV13" s="27" t="s">
        <v>420</v>
      </c>
      <c r="BW13" s="25" t="s">
        <v>792</v>
      </c>
      <c r="BX13" s="26" t="s">
        <v>793</v>
      </c>
      <c r="BY13" s="27" t="s">
        <v>794</v>
      </c>
      <c r="BZ13" s="25" t="s">
        <v>796</v>
      </c>
      <c r="CA13" s="26" t="s">
        <v>797</v>
      </c>
      <c r="CB13" s="27" t="s">
        <v>798</v>
      </c>
      <c r="CC13" s="25" t="s">
        <v>799</v>
      </c>
      <c r="CD13" s="26" t="s">
        <v>800</v>
      </c>
      <c r="CE13" s="27" t="s">
        <v>801</v>
      </c>
      <c r="CF13" s="25" t="s">
        <v>803</v>
      </c>
      <c r="CG13" s="26" t="s">
        <v>804</v>
      </c>
      <c r="CH13" s="27" t="s">
        <v>805</v>
      </c>
      <c r="CI13" s="25" t="s">
        <v>807</v>
      </c>
      <c r="CJ13" s="26" t="s">
        <v>808</v>
      </c>
      <c r="CK13" s="27" t="s">
        <v>809</v>
      </c>
      <c r="CL13" s="25" t="s">
        <v>297</v>
      </c>
      <c r="CM13" s="26" t="s">
        <v>501</v>
      </c>
      <c r="CN13" s="27" t="s">
        <v>299</v>
      </c>
      <c r="CO13" s="25" t="s">
        <v>811</v>
      </c>
      <c r="CP13" s="26" t="s">
        <v>812</v>
      </c>
      <c r="CQ13" s="27" t="s">
        <v>813</v>
      </c>
      <c r="CR13" s="25" t="s">
        <v>624</v>
      </c>
      <c r="CS13" s="26" t="s">
        <v>815</v>
      </c>
      <c r="CT13" s="27" t="s">
        <v>626</v>
      </c>
      <c r="CU13" s="25" t="s">
        <v>817</v>
      </c>
      <c r="CV13" s="26" t="s">
        <v>818</v>
      </c>
      <c r="CW13" s="27" t="s">
        <v>819</v>
      </c>
      <c r="CX13" s="25" t="s">
        <v>821</v>
      </c>
      <c r="CY13" s="26" t="s">
        <v>822</v>
      </c>
      <c r="CZ13" s="27" t="s">
        <v>823</v>
      </c>
      <c r="DA13" s="25" t="s">
        <v>825</v>
      </c>
      <c r="DB13" s="26" t="s">
        <v>826</v>
      </c>
      <c r="DC13" s="27" t="s">
        <v>827</v>
      </c>
      <c r="DD13" s="25" t="s">
        <v>829</v>
      </c>
      <c r="DE13" s="26" t="s">
        <v>830</v>
      </c>
      <c r="DF13" s="27" t="s">
        <v>831</v>
      </c>
      <c r="DG13" s="25" t="s">
        <v>833</v>
      </c>
      <c r="DH13" s="26" t="s">
        <v>834</v>
      </c>
      <c r="DI13" s="27" t="s">
        <v>835</v>
      </c>
      <c r="DJ13" s="25" t="s">
        <v>837</v>
      </c>
      <c r="DK13" s="26" t="s">
        <v>838</v>
      </c>
      <c r="DL13" s="27" t="s">
        <v>839</v>
      </c>
      <c r="DM13" s="25" t="s">
        <v>371</v>
      </c>
      <c r="DN13" s="26" t="s">
        <v>841</v>
      </c>
      <c r="DO13" s="27" t="s">
        <v>373</v>
      </c>
      <c r="DP13" s="25" t="s">
        <v>843</v>
      </c>
      <c r="DQ13" s="26" t="s">
        <v>844</v>
      </c>
      <c r="DR13" s="27" t="s">
        <v>845</v>
      </c>
      <c r="DS13" s="25" t="s">
        <v>847</v>
      </c>
      <c r="DT13" s="26" t="s">
        <v>848</v>
      </c>
      <c r="DU13" s="27" t="s">
        <v>849</v>
      </c>
      <c r="DV13" s="25" t="s">
        <v>543</v>
      </c>
      <c r="DW13" s="26" t="s">
        <v>2342</v>
      </c>
      <c r="DX13" s="27" t="s">
        <v>545</v>
      </c>
      <c r="DY13" s="25" t="s">
        <v>852</v>
      </c>
      <c r="DZ13" s="26" t="s">
        <v>853</v>
      </c>
      <c r="EA13" s="27" t="s">
        <v>854</v>
      </c>
      <c r="EB13" s="25" t="s">
        <v>856</v>
      </c>
      <c r="EC13" s="26" t="s">
        <v>857</v>
      </c>
      <c r="ED13" s="27" t="s">
        <v>858</v>
      </c>
      <c r="EE13" s="25" t="s">
        <v>860</v>
      </c>
      <c r="EF13" s="26" t="s">
        <v>861</v>
      </c>
      <c r="EG13" s="27" t="s">
        <v>862</v>
      </c>
      <c r="EH13" s="25" t="s">
        <v>1322</v>
      </c>
      <c r="EI13" s="26" t="s">
        <v>1254</v>
      </c>
      <c r="EJ13" s="27" t="s">
        <v>1252</v>
      </c>
      <c r="EK13" s="25" t="s">
        <v>1173</v>
      </c>
      <c r="EL13" s="26" t="s">
        <v>1324</v>
      </c>
      <c r="EM13" s="27" t="s">
        <v>1175</v>
      </c>
      <c r="EN13" s="25" t="s">
        <v>1326</v>
      </c>
      <c r="EO13" s="26" t="s">
        <v>1327</v>
      </c>
      <c r="EP13" s="27" t="s">
        <v>1328</v>
      </c>
      <c r="EQ13" s="25" t="s">
        <v>1330</v>
      </c>
      <c r="ER13" s="26" t="s">
        <v>1331</v>
      </c>
      <c r="ES13" s="27" t="s">
        <v>1332</v>
      </c>
      <c r="ET13" s="25" t="s">
        <v>1334</v>
      </c>
      <c r="EU13" s="26" t="s">
        <v>1335</v>
      </c>
      <c r="EV13" s="27" t="s">
        <v>1336</v>
      </c>
      <c r="EW13" s="25" t="s">
        <v>1338</v>
      </c>
      <c r="EX13" s="26" t="s">
        <v>1339</v>
      </c>
      <c r="EY13" s="27" t="s">
        <v>1332</v>
      </c>
      <c r="EZ13" s="25" t="s">
        <v>1341</v>
      </c>
      <c r="FA13" s="26" t="s">
        <v>1342</v>
      </c>
      <c r="FB13" s="27" t="s">
        <v>341</v>
      </c>
      <c r="FC13" s="25" t="s">
        <v>1344</v>
      </c>
      <c r="FD13" s="26" t="s">
        <v>1345</v>
      </c>
      <c r="FE13" s="27" t="s">
        <v>1346</v>
      </c>
      <c r="FF13" s="25" t="s">
        <v>524</v>
      </c>
      <c r="FG13" s="26" t="s">
        <v>1348</v>
      </c>
      <c r="FH13" s="27" t="s">
        <v>526</v>
      </c>
      <c r="FI13" s="25" t="s">
        <v>309</v>
      </c>
      <c r="FJ13" s="26" t="s">
        <v>778</v>
      </c>
      <c r="FK13" s="27" t="s">
        <v>773</v>
      </c>
      <c r="FL13" s="25" t="s">
        <v>641</v>
      </c>
      <c r="FM13" s="26" t="s">
        <v>865</v>
      </c>
      <c r="FN13" s="27" t="s">
        <v>645</v>
      </c>
      <c r="FO13" s="25" t="s">
        <v>867</v>
      </c>
      <c r="FP13" s="26" t="s">
        <v>868</v>
      </c>
      <c r="FQ13" s="27" t="s">
        <v>869</v>
      </c>
      <c r="FR13" s="25" t="s">
        <v>871</v>
      </c>
      <c r="FS13" s="26" t="s">
        <v>872</v>
      </c>
      <c r="FT13" s="27" t="s">
        <v>873</v>
      </c>
      <c r="FU13" s="25" t="s">
        <v>875</v>
      </c>
      <c r="FV13" s="26" t="s">
        <v>876</v>
      </c>
      <c r="FW13" s="27" t="s">
        <v>877</v>
      </c>
      <c r="FX13" s="25" t="s">
        <v>278</v>
      </c>
      <c r="FY13" s="26" t="s">
        <v>879</v>
      </c>
      <c r="FZ13" s="27" t="s">
        <v>880</v>
      </c>
      <c r="GA13" s="25" t="s">
        <v>297</v>
      </c>
      <c r="GB13" s="26" t="s">
        <v>882</v>
      </c>
      <c r="GC13" s="27" t="s">
        <v>501</v>
      </c>
      <c r="GD13" s="25" t="s">
        <v>884</v>
      </c>
      <c r="GE13" s="26" t="s">
        <v>885</v>
      </c>
      <c r="GF13" s="27" t="s">
        <v>886</v>
      </c>
      <c r="GG13" s="25" t="s">
        <v>888</v>
      </c>
      <c r="GH13" s="26" t="s">
        <v>889</v>
      </c>
      <c r="GI13" s="27" t="s">
        <v>890</v>
      </c>
      <c r="GJ13" s="25" t="s">
        <v>524</v>
      </c>
      <c r="GK13" s="26" t="s">
        <v>718</v>
      </c>
      <c r="GL13" s="27" t="s">
        <v>639</v>
      </c>
      <c r="GM13" s="25" t="s">
        <v>1350</v>
      </c>
      <c r="GN13" s="26" t="s">
        <v>1351</v>
      </c>
      <c r="GO13" s="27" t="s">
        <v>420</v>
      </c>
      <c r="GP13" s="25" t="s">
        <v>1353</v>
      </c>
      <c r="GQ13" s="26" t="s">
        <v>1354</v>
      </c>
      <c r="GR13" s="27" t="s">
        <v>1355</v>
      </c>
      <c r="GS13" s="25" t="s">
        <v>524</v>
      </c>
      <c r="GT13" s="26" t="s">
        <v>1348</v>
      </c>
      <c r="GU13" s="27" t="s">
        <v>1357</v>
      </c>
      <c r="GV13" s="25" t="s">
        <v>1359</v>
      </c>
      <c r="GW13" s="26" t="s">
        <v>1360</v>
      </c>
      <c r="GX13" s="27" t="s">
        <v>1361</v>
      </c>
      <c r="GY13" s="25" t="s">
        <v>1363</v>
      </c>
      <c r="GZ13" s="26" t="s">
        <v>1364</v>
      </c>
      <c r="HA13" s="27" t="s">
        <v>1365</v>
      </c>
      <c r="HB13" s="25" t="s">
        <v>1367</v>
      </c>
      <c r="HC13" s="26" t="s">
        <v>1368</v>
      </c>
      <c r="HD13" s="27" t="s">
        <v>1369</v>
      </c>
      <c r="HE13" s="25" t="s">
        <v>1371</v>
      </c>
      <c r="HF13" s="26" t="s">
        <v>1372</v>
      </c>
      <c r="HG13" s="27" t="s">
        <v>1373</v>
      </c>
      <c r="HH13" s="25" t="s">
        <v>278</v>
      </c>
      <c r="HI13" s="26" t="s">
        <v>778</v>
      </c>
      <c r="HJ13" s="27" t="s">
        <v>773</v>
      </c>
      <c r="HK13" s="25" t="s">
        <v>1376</v>
      </c>
      <c r="HL13" s="26" t="s">
        <v>1377</v>
      </c>
      <c r="HM13" s="27" t="s">
        <v>1378</v>
      </c>
      <c r="HN13" s="25" t="s">
        <v>1380</v>
      </c>
      <c r="HO13" s="26" t="s">
        <v>1381</v>
      </c>
      <c r="HP13" s="27" t="s">
        <v>1382</v>
      </c>
      <c r="HQ13" s="25" t="s">
        <v>1384</v>
      </c>
      <c r="HR13" s="26" t="s">
        <v>1385</v>
      </c>
      <c r="HS13" s="27" t="s">
        <v>1386</v>
      </c>
      <c r="HT13" s="25" t="s">
        <v>524</v>
      </c>
      <c r="HU13" s="26" t="s">
        <v>638</v>
      </c>
      <c r="HV13" s="27" t="s">
        <v>526</v>
      </c>
      <c r="HW13" s="25" t="s">
        <v>1389</v>
      </c>
      <c r="HX13" s="26" t="s">
        <v>1390</v>
      </c>
      <c r="HY13" s="27" t="s">
        <v>1391</v>
      </c>
      <c r="HZ13" s="25" t="s">
        <v>1393</v>
      </c>
      <c r="IA13" s="26" t="s">
        <v>1394</v>
      </c>
      <c r="IB13" s="27" t="s">
        <v>1395</v>
      </c>
      <c r="IC13" s="25" t="s">
        <v>641</v>
      </c>
      <c r="ID13" s="26" t="s">
        <v>1397</v>
      </c>
      <c r="IE13" s="27" t="s">
        <v>1398</v>
      </c>
      <c r="IF13" s="25" t="s">
        <v>313</v>
      </c>
      <c r="IG13" s="26" t="s">
        <v>407</v>
      </c>
      <c r="IH13" s="27" t="s">
        <v>1400</v>
      </c>
      <c r="II13" s="25" t="s">
        <v>1402</v>
      </c>
      <c r="IJ13" s="26" t="s">
        <v>1403</v>
      </c>
      <c r="IK13" s="27" t="s">
        <v>1404</v>
      </c>
      <c r="IL13" s="25" t="s">
        <v>1406</v>
      </c>
      <c r="IM13" s="26" t="s">
        <v>1407</v>
      </c>
      <c r="IN13" s="27" t="s">
        <v>1297</v>
      </c>
      <c r="IO13" s="25" t="s">
        <v>1409</v>
      </c>
      <c r="IP13" s="26" t="s">
        <v>1410</v>
      </c>
      <c r="IQ13" s="27" t="s">
        <v>1411</v>
      </c>
      <c r="IR13" s="25" t="s">
        <v>1413</v>
      </c>
      <c r="IS13" s="26" t="s">
        <v>1414</v>
      </c>
      <c r="IT13" s="27" t="s">
        <v>1415</v>
      </c>
      <c r="IU13" s="25" t="s">
        <v>441</v>
      </c>
      <c r="IV13" s="26" t="s">
        <v>759</v>
      </c>
      <c r="IW13" s="27" t="s">
        <v>1417</v>
      </c>
      <c r="IX13" s="25" t="s">
        <v>1537</v>
      </c>
      <c r="IY13" s="26" t="s">
        <v>1419</v>
      </c>
      <c r="IZ13" s="27" t="s">
        <v>1420</v>
      </c>
      <c r="JA13" s="25" t="s">
        <v>1422</v>
      </c>
      <c r="JB13" s="26" t="s">
        <v>1423</v>
      </c>
      <c r="JC13" s="27" t="s">
        <v>1240</v>
      </c>
      <c r="JD13" s="25" t="s">
        <v>1425</v>
      </c>
      <c r="JE13" s="26" t="s">
        <v>1426</v>
      </c>
      <c r="JF13" s="27" t="s">
        <v>1427</v>
      </c>
      <c r="JG13" s="25" t="s">
        <v>278</v>
      </c>
      <c r="JH13" s="26" t="s">
        <v>384</v>
      </c>
      <c r="JI13" s="27" t="s">
        <v>385</v>
      </c>
      <c r="JJ13" s="25" t="s">
        <v>1430</v>
      </c>
      <c r="JK13" s="26" t="s">
        <v>1431</v>
      </c>
      <c r="JL13" s="27" t="s">
        <v>1432</v>
      </c>
      <c r="JM13" s="25" t="s">
        <v>1434</v>
      </c>
      <c r="JN13" s="26" t="s">
        <v>1435</v>
      </c>
      <c r="JO13" s="27" t="s">
        <v>626</v>
      </c>
      <c r="JP13" s="25" t="s">
        <v>1437</v>
      </c>
      <c r="JQ13" s="26" t="s">
        <v>1438</v>
      </c>
      <c r="JR13" s="27" t="s">
        <v>1439</v>
      </c>
      <c r="JS13" s="25" t="s">
        <v>1441</v>
      </c>
      <c r="JT13" s="26" t="s">
        <v>1442</v>
      </c>
      <c r="JU13" s="27" t="s">
        <v>1443</v>
      </c>
      <c r="JV13" s="25" t="s">
        <v>1445</v>
      </c>
      <c r="JW13" s="26" t="s">
        <v>1446</v>
      </c>
      <c r="JX13" s="27" t="s">
        <v>1447</v>
      </c>
      <c r="JY13" s="25" t="s">
        <v>1449</v>
      </c>
      <c r="JZ13" s="26" t="s">
        <v>1450</v>
      </c>
      <c r="KA13" s="27" t="s">
        <v>1451</v>
      </c>
      <c r="KB13" s="25" t="s">
        <v>524</v>
      </c>
      <c r="KC13" s="26" t="s">
        <v>1453</v>
      </c>
      <c r="KD13" s="27" t="s">
        <v>639</v>
      </c>
      <c r="KE13" s="25" t="s">
        <v>1455</v>
      </c>
      <c r="KF13" s="26" t="s">
        <v>1456</v>
      </c>
      <c r="KG13" s="27" t="s">
        <v>1457</v>
      </c>
      <c r="KH13" s="25" t="s">
        <v>1459</v>
      </c>
      <c r="KI13" s="26" t="s">
        <v>1460</v>
      </c>
      <c r="KJ13" s="27" t="s">
        <v>1461</v>
      </c>
      <c r="KK13" s="25" t="s">
        <v>1463</v>
      </c>
      <c r="KL13" s="26" t="s">
        <v>1464</v>
      </c>
      <c r="KM13" s="27" t="s">
        <v>1465</v>
      </c>
      <c r="KN13" s="25" t="s">
        <v>1467</v>
      </c>
      <c r="KO13" s="26" t="s">
        <v>1468</v>
      </c>
      <c r="KP13" s="27" t="s">
        <v>1469</v>
      </c>
      <c r="KQ13" s="25" t="s">
        <v>825</v>
      </c>
      <c r="KR13" s="26" t="s">
        <v>830</v>
      </c>
      <c r="KS13" s="27" t="s">
        <v>1471</v>
      </c>
      <c r="KT13" s="25" t="s">
        <v>1473</v>
      </c>
      <c r="KU13" s="26" t="s">
        <v>1474</v>
      </c>
      <c r="KV13" s="27" t="s">
        <v>1475</v>
      </c>
      <c r="KW13" s="25" t="s">
        <v>1477</v>
      </c>
      <c r="KX13" s="26" t="s">
        <v>1478</v>
      </c>
      <c r="KY13" s="27" t="s">
        <v>1479</v>
      </c>
      <c r="KZ13" s="25" t="s">
        <v>1481</v>
      </c>
      <c r="LA13" s="26" t="s">
        <v>1482</v>
      </c>
      <c r="LB13" s="27" t="s">
        <v>1483</v>
      </c>
      <c r="LC13" s="25" t="s">
        <v>1538</v>
      </c>
      <c r="LD13" s="26" t="s">
        <v>1485</v>
      </c>
      <c r="LE13" s="27" t="s">
        <v>1486</v>
      </c>
      <c r="LF13" s="25" t="s">
        <v>524</v>
      </c>
      <c r="LG13" s="26" t="s">
        <v>638</v>
      </c>
      <c r="LH13" s="27" t="s">
        <v>1488</v>
      </c>
      <c r="LI13" s="25" t="s">
        <v>1539</v>
      </c>
      <c r="LJ13" s="26" t="s">
        <v>1490</v>
      </c>
      <c r="LK13" s="27" t="s">
        <v>1491</v>
      </c>
      <c r="LL13" s="25" t="s">
        <v>1493</v>
      </c>
      <c r="LM13" s="26" t="s">
        <v>1494</v>
      </c>
      <c r="LN13" s="27" t="s">
        <v>1495</v>
      </c>
      <c r="LO13" s="25" t="s">
        <v>524</v>
      </c>
      <c r="LP13" s="26" t="s">
        <v>1488</v>
      </c>
      <c r="LQ13" s="27" t="s">
        <v>639</v>
      </c>
      <c r="LR13" s="25" t="s">
        <v>1498</v>
      </c>
      <c r="LS13" s="26" t="s">
        <v>1499</v>
      </c>
      <c r="LT13" s="27" t="s">
        <v>1500</v>
      </c>
      <c r="LU13" s="25" t="s">
        <v>1502</v>
      </c>
      <c r="LV13" s="26" t="s">
        <v>501</v>
      </c>
      <c r="LW13" s="27" t="s">
        <v>299</v>
      </c>
      <c r="LX13" s="25" t="s">
        <v>1504</v>
      </c>
      <c r="LY13" s="26" t="s">
        <v>1505</v>
      </c>
      <c r="LZ13" s="27" t="s">
        <v>1506</v>
      </c>
      <c r="MA13" s="25" t="s">
        <v>1406</v>
      </c>
      <c r="MB13" s="26" t="s">
        <v>1508</v>
      </c>
      <c r="MC13" s="27" t="s">
        <v>1509</v>
      </c>
      <c r="MD13" s="25" t="s">
        <v>1511</v>
      </c>
      <c r="ME13" s="26" t="s">
        <v>1512</v>
      </c>
      <c r="MF13" s="27" t="s">
        <v>1513</v>
      </c>
      <c r="MG13" s="25" t="s">
        <v>1282</v>
      </c>
      <c r="MH13" s="26" t="s">
        <v>1283</v>
      </c>
      <c r="MI13" s="27" t="s">
        <v>1515</v>
      </c>
      <c r="MJ13" s="25" t="s">
        <v>1517</v>
      </c>
      <c r="MK13" s="26" t="s">
        <v>1518</v>
      </c>
      <c r="ML13" s="27" t="s">
        <v>1519</v>
      </c>
      <c r="MM13" s="25" t="s">
        <v>1521</v>
      </c>
      <c r="MN13" s="26" t="s">
        <v>1522</v>
      </c>
      <c r="MO13" s="27" t="s">
        <v>1523</v>
      </c>
      <c r="MP13" s="25" t="s">
        <v>1525</v>
      </c>
      <c r="MQ13" s="26" t="s">
        <v>1526</v>
      </c>
      <c r="MR13" s="27" t="s">
        <v>1527</v>
      </c>
      <c r="MS13" s="25" t="s">
        <v>1529</v>
      </c>
      <c r="MT13" s="26" t="s">
        <v>1530</v>
      </c>
      <c r="MU13" s="27" t="s">
        <v>1531</v>
      </c>
      <c r="MV13" s="25" t="s">
        <v>1533</v>
      </c>
      <c r="MW13" s="26" t="s">
        <v>1534</v>
      </c>
      <c r="MX13" s="27" t="s">
        <v>1535</v>
      </c>
    </row>
    <row r="14" spans="1:362" ht="15.6" x14ac:dyDescent="0.3">
      <c r="A14" s="2">
        <v>1</v>
      </c>
      <c r="B14" s="51" t="s">
        <v>2325</v>
      </c>
      <c r="C14" s="5">
        <v>1</v>
      </c>
      <c r="D14" s="5"/>
      <c r="E14" s="5"/>
      <c r="F14" s="46">
        <v>1</v>
      </c>
      <c r="G14" s="46"/>
      <c r="H14" s="46"/>
      <c r="I14" s="46">
        <v>1</v>
      </c>
      <c r="J14" s="46"/>
      <c r="K14" s="46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/>
      <c r="AE14" s="5">
        <v>1</v>
      </c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/>
      <c r="AT14" s="5">
        <v>1</v>
      </c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/>
      <c r="BL14" s="5">
        <v>1</v>
      </c>
      <c r="BM14" s="5"/>
      <c r="BN14" s="5">
        <v>1</v>
      </c>
      <c r="BO14" s="5"/>
      <c r="BP14" s="47"/>
      <c r="BQ14" s="47">
        <v>1</v>
      </c>
      <c r="BR14" s="47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44">
        <v>1</v>
      </c>
      <c r="CD14" s="44"/>
      <c r="CE14" s="44"/>
      <c r="CF14" s="44">
        <v>1</v>
      </c>
      <c r="CG14" s="44"/>
      <c r="CH14" s="44"/>
      <c r="CI14" s="44">
        <v>1</v>
      </c>
      <c r="CJ14" s="44"/>
      <c r="CK14" s="44"/>
      <c r="CL14" s="44">
        <v>1</v>
      </c>
      <c r="CM14" s="44"/>
      <c r="CN14" s="44"/>
      <c r="CO14" s="44">
        <v>1</v>
      </c>
      <c r="CP14" s="44"/>
      <c r="CQ14" s="44"/>
      <c r="CR14" s="44">
        <v>1</v>
      </c>
      <c r="CS14" s="44"/>
      <c r="CT14" s="44"/>
      <c r="CU14" s="44">
        <v>1</v>
      </c>
      <c r="CV14" s="44"/>
      <c r="CW14" s="44"/>
      <c r="CX14" s="44">
        <v>1</v>
      </c>
      <c r="CY14" s="44"/>
      <c r="CZ14" s="44"/>
      <c r="DA14" s="44">
        <v>1</v>
      </c>
      <c r="DB14" s="44"/>
      <c r="DC14" s="44"/>
      <c r="DD14" s="44">
        <v>1</v>
      </c>
      <c r="DE14" s="44"/>
      <c r="DF14" s="44"/>
      <c r="DG14" s="44">
        <v>1</v>
      </c>
      <c r="DH14" s="44"/>
      <c r="DI14" s="44"/>
      <c r="DJ14" s="44">
        <v>1</v>
      </c>
      <c r="DK14" s="44"/>
      <c r="DL14" s="44"/>
      <c r="DM14" s="44"/>
      <c r="DN14" s="44">
        <v>1</v>
      </c>
      <c r="DO14" s="44"/>
      <c r="DP14" s="47">
        <v>1</v>
      </c>
      <c r="DQ14" s="47"/>
      <c r="DR14" s="47"/>
      <c r="DS14" s="47"/>
      <c r="DT14" s="47">
        <v>1</v>
      </c>
      <c r="DU14" s="47"/>
      <c r="DV14" s="47">
        <v>1</v>
      </c>
      <c r="DW14" s="47"/>
      <c r="DX14" s="47"/>
      <c r="DY14" s="47">
        <v>1</v>
      </c>
      <c r="DZ14" s="47"/>
      <c r="EA14" s="47"/>
      <c r="EB14" s="47"/>
      <c r="EC14" s="47">
        <v>1</v>
      </c>
      <c r="ED14" s="47"/>
      <c r="EE14" s="47"/>
      <c r="EF14" s="47">
        <v>1</v>
      </c>
      <c r="EG14" s="47"/>
      <c r="EH14" s="44">
        <v>1</v>
      </c>
      <c r="EI14" s="44"/>
      <c r="EJ14" s="44"/>
      <c r="EK14" s="44">
        <v>1</v>
      </c>
      <c r="EL14" s="44"/>
      <c r="EM14" s="44"/>
      <c r="EN14" s="44">
        <v>1</v>
      </c>
      <c r="EO14" s="44"/>
      <c r="EP14" s="44"/>
      <c r="EQ14" s="47">
        <v>1</v>
      </c>
      <c r="ER14" s="47"/>
      <c r="ES14" s="47"/>
      <c r="ET14" s="47">
        <v>1</v>
      </c>
      <c r="EU14" s="47"/>
      <c r="EV14" s="47"/>
      <c r="EW14" s="47">
        <v>1</v>
      </c>
      <c r="EX14" s="47"/>
      <c r="EY14" s="47"/>
      <c r="EZ14" s="47">
        <v>1</v>
      </c>
      <c r="FA14" s="47"/>
      <c r="FB14" s="47"/>
      <c r="FC14" s="47">
        <v>1</v>
      </c>
      <c r="FD14" s="44"/>
      <c r="FE14" s="44"/>
      <c r="FF14" s="47">
        <v>1</v>
      </c>
      <c r="FG14" s="47"/>
      <c r="FH14" s="47"/>
      <c r="FI14" s="47">
        <v>1</v>
      </c>
      <c r="FJ14" s="47"/>
      <c r="FK14" s="47"/>
      <c r="FL14" s="47">
        <v>1</v>
      </c>
      <c r="FM14" s="47"/>
      <c r="FN14" s="47"/>
      <c r="FO14" s="47">
        <v>1</v>
      </c>
      <c r="FP14" s="47"/>
      <c r="FQ14" s="47"/>
      <c r="FR14" s="47">
        <v>1</v>
      </c>
      <c r="FS14" s="47"/>
      <c r="FT14" s="47"/>
      <c r="FU14" s="47"/>
      <c r="FV14" s="47">
        <v>1</v>
      </c>
      <c r="FW14" s="47"/>
      <c r="FX14" s="47"/>
      <c r="FY14" s="47">
        <v>1</v>
      </c>
      <c r="FZ14" s="47"/>
      <c r="GA14" s="47">
        <v>1</v>
      </c>
      <c r="GB14" s="47"/>
      <c r="GC14" s="47"/>
      <c r="GD14" s="47">
        <v>1</v>
      </c>
      <c r="GE14" s="47"/>
      <c r="GF14" s="47"/>
      <c r="GG14" s="47">
        <v>1</v>
      </c>
      <c r="GH14" s="47"/>
      <c r="GI14" s="47"/>
      <c r="GJ14" s="47">
        <v>1</v>
      </c>
      <c r="GK14" s="47"/>
      <c r="GL14" s="47"/>
      <c r="GM14" s="47">
        <v>1</v>
      </c>
      <c r="GN14" s="47"/>
      <c r="GO14" s="47"/>
      <c r="GP14" s="47">
        <v>1</v>
      </c>
      <c r="GQ14" s="47"/>
      <c r="GR14" s="47"/>
      <c r="GS14" s="47">
        <v>1</v>
      </c>
      <c r="GT14" s="47"/>
      <c r="GU14" s="47"/>
      <c r="GV14" s="47">
        <v>1</v>
      </c>
      <c r="GW14" s="47"/>
      <c r="GX14" s="47"/>
      <c r="GY14" s="47">
        <v>1</v>
      </c>
      <c r="GZ14" s="47"/>
      <c r="HA14" s="47"/>
      <c r="HB14" s="47">
        <v>1</v>
      </c>
      <c r="HC14" s="47"/>
      <c r="HD14" s="47"/>
      <c r="HE14" s="47">
        <v>1</v>
      </c>
      <c r="HF14" s="47"/>
      <c r="HG14" s="47"/>
      <c r="HH14" s="47">
        <v>1</v>
      </c>
      <c r="HI14" s="47"/>
      <c r="HJ14" s="47"/>
      <c r="HK14" s="47">
        <v>1</v>
      </c>
      <c r="HL14" s="47"/>
      <c r="HM14" s="47"/>
      <c r="HN14" s="47">
        <v>1</v>
      </c>
      <c r="HO14" s="47"/>
      <c r="HP14" s="47"/>
      <c r="HQ14" s="47">
        <v>1</v>
      </c>
      <c r="HR14" s="47"/>
      <c r="HS14" s="47"/>
      <c r="HT14" s="47"/>
      <c r="HU14" s="47">
        <v>1</v>
      </c>
      <c r="HV14" s="47"/>
      <c r="HW14" s="47">
        <v>1</v>
      </c>
      <c r="HX14" s="47"/>
      <c r="HY14" s="47"/>
      <c r="HZ14" s="47">
        <v>1</v>
      </c>
      <c r="IA14" s="47"/>
      <c r="IB14" s="47"/>
      <c r="IC14" s="47">
        <v>1</v>
      </c>
      <c r="ID14" s="47"/>
      <c r="IE14" s="47"/>
      <c r="IF14" s="47">
        <v>1</v>
      </c>
      <c r="IG14" s="47"/>
      <c r="IH14" s="47"/>
      <c r="II14" s="47">
        <v>1</v>
      </c>
      <c r="IJ14" s="47"/>
      <c r="IK14" s="47"/>
      <c r="IL14" s="44">
        <v>1</v>
      </c>
      <c r="IM14" s="44"/>
      <c r="IN14" s="44"/>
      <c r="IO14" s="44">
        <v>1</v>
      </c>
      <c r="IP14" s="44"/>
      <c r="IQ14" s="44"/>
      <c r="IR14" s="44">
        <v>1</v>
      </c>
      <c r="IS14" s="44"/>
      <c r="IT14" s="44"/>
      <c r="IU14" s="44">
        <v>1</v>
      </c>
      <c r="IV14" s="44"/>
      <c r="IW14" s="44"/>
      <c r="IX14" s="44">
        <v>1</v>
      </c>
      <c r="IY14" s="44"/>
      <c r="IZ14" s="44"/>
      <c r="JA14" s="44">
        <v>1</v>
      </c>
      <c r="JB14" s="44"/>
      <c r="JC14" s="44"/>
      <c r="JD14" s="44">
        <v>1</v>
      </c>
      <c r="JE14" s="44"/>
      <c r="JF14" s="44"/>
      <c r="JG14" s="44"/>
      <c r="JH14" s="44">
        <v>1</v>
      </c>
      <c r="JI14" s="44"/>
      <c r="JJ14" s="44"/>
      <c r="JK14" s="44">
        <v>1</v>
      </c>
      <c r="JL14" s="44"/>
      <c r="JM14" s="44">
        <v>1</v>
      </c>
      <c r="JN14" s="44"/>
      <c r="JO14" s="44"/>
      <c r="JP14" s="44">
        <v>1</v>
      </c>
      <c r="JQ14" s="44"/>
      <c r="JR14" s="44"/>
      <c r="JS14" s="44">
        <v>1</v>
      </c>
      <c r="JT14" s="44"/>
      <c r="JU14" s="44"/>
      <c r="JV14" s="44"/>
      <c r="JW14" s="44">
        <v>1</v>
      </c>
      <c r="JX14" s="44"/>
      <c r="JY14" s="44"/>
      <c r="JZ14" s="44">
        <v>1</v>
      </c>
      <c r="KA14" s="44"/>
      <c r="KB14" s="44"/>
      <c r="KC14" s="44">
        <v>1</v>
      </c>
      <c r="KD14" s="44"/>
      <c r="KE14" s="44"/>
      <c r="KF14" s="44">
        <v>1</v>
      </c>
      <c r="KG14" s="44"/>
      <c r="KH14" s="44"/>
      <c r="KI14" s="44">
        <v>1</v>
      </c>
      <c r="KJ14" s="44"/>
      <c r="KK14" s="44">
        <v>1</v>
      </c>
      <c r="KL14" s="44"/>
      <c r="KM14" s="44"/>
      <c r="KN14" s="44">
        <v>1</v>
      </c>
      <c r="KO14" s="44"/>
      <c r="KP14" s="44"/>
      <c r="KQ14" s="44">
        <v>1</v>
      </c>
      <c r="KR14" s="44"/>
      <c r="KS14" s="44"/>
      <c r="KT14" s="44">
        <v>1</v>
      </c>
      <c r="KU14" s="44"/>
      <c r="KV14" s="44"/>
      <c r="KW14" s="44">
        <v>1</v>
      </c>
      <c r="KX14" s="44"/>
      <c r="KY14" s="44"/>
      <c r="KZ14" s="44">
        <v>1</v>
      </c>
      <c r="LA14" s="44"/>
      <c r="LB14" s="44"/>
      <c r="LC14" s="44">
        <v>1</v>
      </c>
      <c r="LD14" s="44"/>
      <c r="LE14" s="44"/>
      <c r="LF14" s="44">
        <v>1</v>
      </c>
      <c r="LG14" s="44"/>
      <c r="LH14" s="44"/>
      <c r="LI14" s="44">
        <v>1</v>
      </c>
      <c r="LJ14" s="44"/>
      <c r="LK14" s="44"/>
      <c r="LL14" s="44"/>
      <c r="LM14" s="44">
        <v>1</v>
      </c>
      <c r="LN14" s="44"/>
      <c r="LO14" s="44">
        <v>1</v>
      </c>
      <c r="LP14" s="44"/>
      <c r="LQ14" s="44"/>
      <c r="LR14" s="44">
        <v>1</v>
      </c>
      <c r="LS14" s="44"/>
      <c r="LT14" s="44"/>
      <c r="LU14" s="44">
        <v>1</v>
      </c>
      <c r="LV14" s="44"/>
      <c r="LW14" s="44"/>
      <c r="LX14" s="44"/>
      <c r="LY14" s="44">
        <v>1</v>
      </c>
      <c r="LZ14" s="44"/>
      <c r="MA14" s="44">
        <v>1</v>
      </c>
      <c r="MB14" s="44"/>
      <c r="MC14" s="44"/>
      <c r="MD14" s="44">
        <v>1</v>
      </c>
      <c r="ME14" s="44"/>
      <c r="MF14" s="44"/>
      <c r="MG14" s="44">
        <v>1</v>
      </c>
      <c r="MH14" s="44"/>
      <c r="MI14" s="44"/>
      <c r="MJ14" s="44"/>
      <c r="MK14" s="44">
        <v>1</v>
      </c>
      <c r="ML14" s="45"/>
      <c r="MM14" s="44">
        <v>1</v>
      </c>
      <c r="MN14" s="44"/>
      <c r="MO14" s="44"/>
      <c r="MP14" s="44">
        <v>1</v>
      </c>
      <c r="MQ14" s="44"/>
      <c r="MR14" s="44"/>
      <c r="MS14" s="44">
        <v>1</v>
      </c>
      <c r="MT14" s="44"/>
      <c r="MU14" s="45"/>
      <c r="MV14" s="44">
        <v>1</v>
      </c>
      <c r="MW14" s="44"/>
      <c r="MX14" s="44"/>
    </row>
    <row r="15" spans="1:362" ht="15.6" x14ac:dyDescent="0.3">
      <c r="A15" s="2">
        <v>2</v>
      </c>
      <c r="B15" s="51" t="s">
        <v>2326</v>
      </c>
      <c r="C15" s="9">
        <v>1</v>
      </c>
      <c r="D15" s="9"/>
      <c r="E15" s="9"/>
      <c r="F15" s="46">
        <v>1</v>
      </c>
      <c r="G15" s="46"/>
      <c r="H15" s="46"/>
      <c r="I15" s="46">
        <v>1</v>
      </c>
      <c r="J15" s="46"/>
      <c r="K15" s="46"/>
      <c r="L15" s="46">
        <v>1</v>
      </c>
      <c r="M15" s="46"/>
      <c r="N15" s="46"/>
      <c r="O15" s="46">
        <v>1</v>
      </c>
      <c r="P15" s="46"/>
      <c r="Q15" s="46"/>
      <c r="R15" s="46">
        <v>1</v>
      </c>
      <c r="S15" s="46"/>
      <c r="T15" s="46"/>
      <c r="U15" s="46">
        <v>1</v>
      </c>
      <c r="V15" s="46"/>
      <c r="W15" s="46"/>
      <c r="X15" s="46">
        <v>1</v>
      </c>
      <c r="Y15" s="46"/>
      <c r="Z15" s="46"/>
      <c r="AA15" s="46">
        <v>1</v>
      </c>
      <c r="AB15" s="46"/>
      <c r="AC15" s="46"/>
      <c r="AD15" s="46"/>
      <c r="AE15" s="46">
        <v>1</v>
      </c>
      <c r="AF15" s="46"/>
      <c r="AG15" s="46">
        <v>1</v>
      </c>
      <c r="AH15" s="46"/>
      <c r="AI15" s="46"/>
      <c r="AJ15" s="46">
        <v>1</v>
      </c>
      <c r="AK15" s="46"/>
      <c r="AL15" s="46"/>
      <c r="AM15" s="46">
        <v>1</v>
      </c>
      <c r="AN15" s="46"/>
      <c r="AO15" s="46"/>
      <c r="AP15" s="46">
        <v>1</v>
      </c>
      <c r="AQ15" s="46"/>
      <c r="AR15" s="46"/>
      <c r="AS15" s="46"/>
      <c r="AT15" s="46">
        <v>1</v>
      </c>
      <c r="AU15" s="46"/>
      <c r="AV15" s="46">
        <v>1</v>
      </c>
      <c r="AW15" s="46"/>
      <c r="AX15" s="46"/>
      <c r="AY15" s="46">
        <v>1</v>
      </c>
      <c r="AZ15" s="46"/>
      <c r="BA15" s="46"/>
      <c r="BB15" s="63">
        <v>1</v>
      </c>
      <c r="BC15" s="63"/>
      <c r="BD15" s="63"/>
      <c r="BE15" s="63">
        <v>1</v>
      </c>
      <c r="BF15" s="63"/>
      <c r="BG15" s="63"/>
      <c r="BH15" s="63">
        <v>1</v>
      </c>
      <c r="BI15" s="63"/>
      <c r="BJ15" s="63"/>
      <c r="BK15" s="46">
        <v>1</v>
      </c>
      <c r="BL15" s="46"/>
      <c r="BM15" s="46"/>
      <c r="BN15" s="46">
        <v>1</v>
      </c>
      <c r="BO15" s="46"/>
      <c r="BP15" s="44"/>
      <c r="BQ15" s="44">
        <v>1</v>
      </c>
      <c r="BR15" s="44"/>
      <c r="BS15" s="46"/>
      <c r="BT15" s="46">
        <v>1</v>
      </c>
      <c r="BU15" s="46"/>
      <c r="BV15" s="46"/>
      <c r="BW15" s="46">
        <v>1</v>
      </c>
      <c r="BX15" s="46"/>
      <c r="BY15" s="46"/>
      <c r="BZ15" s="46">
        <v>1</v>
      </c>
      <c r="CA15" s="46"/>
      <c r="CB15" s="46"/>
      <c r="CC15" s="44">
        <v>1</v>
      </c>
      <c r="CD15" s="44"/>
      <c r="CE15" s="44"/>
      <c r="CF15" s="44">
        <v>1</v>
      </c>
      <c r="CG15" s="44"/>
      <c r="CH15" s="44"/>
      <c r="CI15" s="44">
        <v>1</v>
      </c>
      <c r="CJ15" s="44"/>
      <c r="CK15" s="44"/>
      <c r="CL15" s="44">
        <v>1</v>
      </c>
      <c r="CM15" s="44"/>
      <c r="CN15" s="44"/>
      <c r="CO15" s="44">
        <v>1</v>
      </c>
      <c r="CP15" s="44"/>
      <c r="CQ15" s="44"/>
      <c r="CR15" s="44">
        <v>1</v>
      </c>
      <c r="CS15" s="44"/>
      <c r="CT15" s="44"/>
      <c r="CU15" s="44">
        <v>1</v>
      </c>
      <c r="CV15" s="44"/>
      <c r="CW15" s="44"/>
      <c r="CX15" s="44">
        <v>1</v>
      </c>
      <c r="CY15" s="44"/>
      <c r="CZ15" s="44"/>
      <c r="DA15" s="44">
        <v>1</v>
      </c>
      <c r="DB15" s="44"/>
      <c r="DC15" s="44"/>
      <c r="DD15" s="44">
        <v>1</v>
      </c>
      <c r="DE15" s="44"/>
      <c r="DF15" s="44"/>
      <c r="DG15" s="44">
        <v>1</v>
      </c>
      <c r="DH15" s="44"/>
      <c r="DI15" s="44"/>
      <c r="DJ15" s="44">
        <v>1</v>
      </c>
      <c r="DK15" s="44"/>
      <c r="DL15" s="44"/>
      <c r="DM15" s="44"/>
      <c r="DN15" s="44">
        <v>1</v>
      </c>
      <c r="DO15" s="44"/>
      <c r="DP15" s="44">
        <v>1</v>
      </c>
      <c r="DQ15" s="44"/>
      <c r="DR15" s="44"/>
      <c r="DS15" s="44"/>
      <c r="DT15" s="44">
        <v>1</v>
      </c>
      <c r="DU15" s="44"/>
      <c r="DV15" s="44">
        <v>1</v>
      </c>
      <c r="DW15" s="44"/>
      <c r="DX15" s="44"/>
      <c r="DY15" s="44">
        <v>1</v>
      </c>
      <c r="DZ15" s="44"/>
      <c r="EA15" s="44"/>
      <c r="EB15" s="44"/>
      <c r="EC15" s="44">
        <v>1</v>
      </c>
      <c r="ED15" s="44"/>
      <c r="EE15" s="44"/>
      <c r="EF15" s="44">
        <v>1</v>
      </c>
      <c r="EG15" s="44"/>
      <c r="EH15" s="44">
        <v>1</v>
      </c>
      <c r="EI15" s="44"/>
      <c r="EJ15" s="44"/>
      <c r="EK15" s="44">
        <v>1</v>
      </c>
      <c r="EL15" s="44"/>
      <c r="EM15" s="44"/>
      <c r="EN15" s="44">
        <v>1</v>
      </c>
      <c r="EO15" s="44"/>
      <c r="EP15" s="44"/>
      <c r="EQ15" s="44">
        <v>1</v>
      </c>
      <c r="ER15" s="44"/>
      <c r="ES15" s="44"/>
      <c r="ET15" s="44">
        <v>1</v>
      </c>
      <c r="EU15" s="44"/>
      <c r="EV15" s="44"/>
      <c r="EW15" s="44">
        <v>1</v>
      </c>
      <c r="EX15" s="44"/>
      <c r="EY15" s="44"/>
      <c r="EZ15" s="44">
        <v>1</v>
      </c>
      <c r="FA15" s="44"/>
      <c r="FB15" s="44"/>
      <c r="FC15" s="44">
        <v>1</v>
      </c>
      <c r="FD15" s="44"/>
      <c r="FE15" s="44"/>
      <c r="FF15" s="44">
        <v>1</v>
      </c>
      <c r="FG15" s="44"/>
      <c r="FH15" s="44"/>
      <c r="FI15" s="44">
        <v>1</v>
      </c>
      <c r="FJ15" s="44"/>
      <c r="FK15" s="44"/>
      <c r="FL15" s="44">
        <v>1</v>
      </c>
      <c r="FM15" s="44"/>
      <c r="FN15" s="44"/>
      <c r="FO15" s="44">
        <v>1</v>
      </c>
      <c r="FP15" s="44"/>
      <c r="FQ15" s="44"/>
      <c r="FR15" s="44">
        <v>1</v>
      </c>
      <c r="FS15" s="44"/>
      <c r="FT15" s="44"/>
      <c r="FU15" s="44">
        <v>1</v>
      </c>
      <c r="FV15" s="44"/>
      <c r="FW15" s="44"/>
      <c r="FX15" s="44"/>
      <c r="FY15" s="44">
        <v>1</v>
      </c>
      <c r="FZ15" s="44"/>
      <c r="GA15" s="44">
        <v>1</v>
      </c>
      <c r="GB15" s="44"/>
      <c r="GC15" s="44"/>
      <c r="GD15" s="44">
        <v>1</v>
      </c>
      <c r="GE15" s="44"/>
      <c r="GF15" s="44"/>
      <c r="GG15" s="44">
        <v>1</v>
      </c>
      <c r="GH15" s="44"/>
      <c r="GI15" s="44"/>
      <c r="GJ15" s="44">
        <v>1</v>
      </c>
      <c r="GK15" s="44"/>
      <c r="GL15" s="44"/>
      <c r="GM15" s="44">
        <v>1</v>
      </c>
      <c r="GN15" s="44"/>
      <c r="GO15" s="44"/>
      <c r="GP15" s="44">
        <v>1</v>
      </c>
      <c r="GQ15" s="44"/>
      <c r="GR15" s="44"/>
      <c r="GS15" s="44">
        <v>1</v>
      </c>
      <c r="GT15" s="44"/>
      <c r="GU15" s="44"/>
      <c r="GV15" s="44">
        <v>1</v>
      </c>
      <c r="GW15" s="44"/>
      <c r="GX15" s="44"/>
      <c r="GY15" s="44">
        <v>1</v>
      </c>
      <c r="GZ15" s="44"/>
      <c r="HA15" s="44"/>
      <c r="HB15" s="44">
        <v>1</v>
      </c>
      <c r="HC15" s="44"/>
      <c r="HD15" s="44"/>
      <c r="HE15" s="44">
        <v>1</v>
      </c>
      <c r="HF15" s="44"/>
      <c r="HG15" s="44"/>
      <c r="HH15" s="44">
        <v>1</v>
      </c>
      <c r="HI15" s="44"/>
      <c r="HJ15" s="44"/>
      <c r="HK15" s="44">
        <v>1</v>
      </c>
      <c r="HL15" s="44"/>
      <c r="HM15" s="44"/>
      <c r="HN15" s="44">
        <v>1</v>
      </c>
      <c r="HO15" s="44"/>
      <c r="HP15" s="44"/>
      <c r="HQ15" s="44">
        <v>1</v>
      </c>
      <c r="HR15" s="44"/>
      <c r="HS15" s="44"/>
      <c r="HT15" s="44"/>
      <c r="HU15" s="44">
        <v>1</v>
      </c>
      <c r="HV15" s="44"/>
      <c r="HW15" s="44">
        <v>1</v>
      </c>
      <c r="HX15" s="44"/>
      <c r="HY15" s="44"/>
      <c r="HZ15" s="44">
        <v>1</v>
      </c>
      <c r="IA15" s="44"/>
      <c r="IB15" s="44"/>
      <c r="IC15" s="44">
        <v>1</v>
      </c>
      <c r="ID15" s="44"/>
      <c r="IE15" s="44"/>
      <c r="IF15" s="44">
        <v>1</v>
      </c>
      <c r="IG15" s="44"/>
      <c r="IH15" s="44"/>
      <c r="II15" s="44">
        <v>1</v>
      </c>
      <c r="IJ15" s="44"/>
      <c r="IK15" s="44"/>
      <c r="IL15" s="44">
        <v>1</v>
      </c>
      <c r="IM15" s="44"/>
      <c r="IN15" s="44"/>
      <c r="IO15" s="44">
        <v>1</v>
      </c>
      <c r="IP15" s="44"/>
      <c r="IQ15" s="44"/>
      <c r="IR15" s="44">
        <v>1</v>
      </c>
      <c r="IS15" s="44"/>
      <c r="IT15" s="44"/>
      <c r="IU15" s="44">
        <v>1</v>
      </c>
      <c r="IV15" s="44"/>
      <c r="IW15" s="44"/>
      <c r="IX15" s="44">
        <v>1</v>
      </c>
      <c r="IY15" s="44"/>
      <c r="IZ15" s="44"/>
      <c r="JA15" s="44">
        <v>1</v>
      </c>
      <c r="JB15" s="44"/>
      <c r="JC15" s="44"/>
      <c r="JD15" s="44">
        <v>1</v>
      </c>
      <c r="JE15" s="44"/>
      <c r="JF15" s="44"/>
      <c r="JG15" s="44">
        <v>1</v>
      </c>
      <c r="JH15" s="44"/>
      <c r="JI15" s="44"/>
      <c r="JJ15" s="44"/>
      <c r="JK15" s="44">
        <v>1</v>
      </c>
      <c r="JL15" s="44"/>
      <c r="JM15" s="44">
        <v>1</v>
      </c>
      <c r="JN15" s="44"/>
      <c r="JO15" s="44"/>
      <c r="JP15" s="44">
        <v>1</v>
      </c>
      <c r="JQ15" s="44"/>
      <c r="JR15" s="44"/>
      <c r="JS15" s="44">
        <v>1</v>
      </c>
      <c r="JT15" s="44"/>
      <c r="JU15" s="44"/>
      <c r="JV15" s="44"/>
      <c r="JW15" s="44">
        <v>1</v>
      </c>
      <c r="JX15" s="44"/>
      <c r="JY15" s="44"/>
      <c r="JZ15" s="44">
        <v>1</v>
      </c>
      <c r="KA15" s="44"/>
      <c r="KB15" s="44">
        <v>1</v>
      </c>
      <c r="KC15" s="44"/>
      <c r="KD15" s="44"/>
      <c r="KE15" s="44">
        <v>1</v>
      </c>
      <c r="KF15" s="44"/>
      <c r="KG15" s="44"/>
      <c r="KH15" s="44"/>
      <c r="KI15" s="44">
        <v>1</v>
      </c>
      <c r="KJ15" s="44"/>
      <c r="KK15" s="44">
        <v>1</v>
      </c>
      <c r="KL15" s="44"/>
      <c r="KM15" s="44"/>
      <c r="KN15" s="44">
        <v>1</v>
      </c>
      <c r="KO15" s="44"/>
      <c r="KP15" s="44"/>
      <c r="KQ15" s="44">
        <v>1</v>
      </c>
      <c r="KR15" s="44"/>
      <c r="KS15" s="44"/>
      <c r="KT15" s="44">
        <v>1</v>
      </c>
      <c r="KU15" s="44"/>
      <c r="KV15" s="44"/>
      <c r="KW15" s="44">
        <v>1</v>
      </c>
      <c r="KX15" s="44"/>
      <c r="KY15" s="44"/>
      <c r="KZ15" s="44">
        <v>1</v>
      </c>
      <c r="LA15" s="44"/>
      <c r="LB15" s="44"/>
      <c r="LC15" s="44">
        <v>1</v>
      </c>
      <c r="LD15" s="44"/>
      <c r="LE15" s="44"/>
      <c r="LF15" s="44">
        <v>1</v>
      </c>
      <c r="LG15" s="44"/>
      <c r="LH15" s="44"/>
      <c r="LI15" s="44">
        <v>1</v>
      </c>
      <c r="LJ15" s="44"/>
      <c r="LK15" s="44"/>
      <c r="LL15" s="44"/>
      <c r="LM15" s="44">
        <v>1</v>
      </c>
      <c r="LN15" s="44"/>
      <c r="LO15" s="44">
        <v>1</v>
      </c>
      <c r="LP15" s="44"/>
      <c r="LQ15" s="44"/>
      <c r="LR15" s="44">
        <v>1</v>
      </c>
      <c r="LS15" s="44"/>
      <c r="LT15" s="44"/>
      <c r="LU15" s="44">
        <v>1</v>
      </c>
      <c r="LV15" s="44"/>
      <c r="LW15" s="44"/>
      <c r="LX15" s="44"/>
      <c r="LY15" s="44">
        <v>1</v>
      </c>
      <c r="LZ15" s="44"/>
      <c r="MA15" s="44">
        <v>1</v>
      </c>
      <c r="MB15" s="44"/>
      <c r="MC15" s="44"/>
      <c r="MD15" s="44">
        <v>1</v>
      </c>
      <c r="ME15" s="44"/>
      <c r="MF15" s="44"/>
      <c r="MG15" s="44">
        <v>1</v>
      </c>
      <c r="MH15" s="44"/>
      <c r="MI15" s="44"/>
      <c r="MJ15" s="44"/>
      <c r="MK15" s="44">
        <v>1</v>
      </c>
      <c r="ML15" s="45"/>
      <c r="MM15" s="44">
        <v>1</v>
      </c>
      <c r="MN15" s="44"/>
      <c r="MO15" s="44"/>
      <c r="MP15" s="44">
        <v>1</v>
      </c>
      <c r="MQ15" s="44"/>
      <c r="MR15" s="44"/>
      <c r="MS15" s="44">
        <v>1</v>
      </c>
      <c r="MT15" s="44"/>
      <c r="MU15" s="45"/>
      <c r="MV15" s="44">
        <v>1</v>
      </c>
      <c r="MW15" s="44"/>
      <c r="MX15" s="44"/>
    </row>
    <row r="16" spans="1:362" ht="15.6" x14ac:dyDescent="0.3">
      <c r="A16" s="2">
        <v>3</v>
      </c>
      <c r="B16" s="51" t="s">
        <v>2328</v>
      </c>
      <c r="C16" s="9"/>
      <c r="D16" s="9">
        <v>1</v>
      </c>
      <c r="E16" s="9"/>
      <c r="F16" s="46">
        <v>1</v>
      </c>
      <c r="G16" s="46"/>
      <c r="H16" s="46"/>
      <c r="I16" s="46">
        <v>1</v>
      </c>
      <c r="J16" s="46"/>
      <c r="K16" s="46"/>
      <c r="L16" s="46">
        <v>1</v>
      </c>
      <c r="M16" s="46"/>
      <c r="N16" s="46"/>
      <c r="O16" s="46">
        <v>1</v>
      </c>
      <c r="P16" s="46"/>
      <c r="Q16" s="46"/>
      <c r="R16" s="46">
        <v>1</v>
      </c>
      <c r="S16" s="46"/>
      <c r="T16" s="46"/>
      <c r="U16" s="46"/>
      <c r="V16" s="46">
        <v>1</v>
      </c>
      <c r="W16" s="46"/>
      <c r="X16" s="46"/>
      <c r="Y16" s="46">
        <v>1</v>
      </c>
      <c r="Z16" s="46"/>
      <c r="AA16" s="46">
        <v>1</v>
      </c>
      <c r="AB16" s="46"/>
      <c r="AC16" s="46"/>
      <c r="AD16" s="46"/>
      <c r="AE16" s="46">
        <v>1</v>
      </c>
      <c r="AF16" s="46"/>
      <c r="AG16" s="46">
        <v>1</v>
      </c>
      <c r="AH16" s="46"/>
      <c r="AI16" s="46"/>
      <c r="AJ16" s="46">
        <v>1</v>
      </c>
      <c r="AK16" s="46"/>
      <c r="AL16" s="46"/>
      <c r="AM16" s="46">
        <v>1</v>
      </c>
      <c r="AN16" s="46"/>
      <c r="AO16" s="46"/>
      <c r="AP16" s="46">
        <v>1</v>
      </c>
      <c r="AQ16" s="46"/>
      <c r="AR16" s="46"/>
      <c r="AS16" s="46">
        <v>1</v>
      </c>
      <c r="AT16" s="46"/>
      <c r="AU16" s="46"/>
      <c r="AV16" s="46">
        <v>1</v>
      </c>
      <c r="AW16" s="46"/>
      <c r="AX16" s="46"/>
      <c r="AY16" s="46">
        <v>1</v>
      </c>
      <c r="AZ16" s="46"/>
      <c r="BA16" s="46"/>
      <c r="BB16" s="63">
        <v>1</v>
      </c>
      <c r="BC16" s="63"/>
      <c r="BD16" s="63"/>
      <c r="BE16" s="63">
        <v>1</v>
      </c>
      <c r="BF16" s="63"/>
      <c r="BG16" s="63"/>
      <c r="BH16" s="63">
        <v>1</v>
      </c>
      <c r="BI16" s="63"/>
      <c r="BJ16" s="63"/>
      <c r="BK16" s="46"/>
      <c r="BL16" s="46">
        <v>1</v>
      </c>
      <c r="BM16" s="46"/>
      <c r="BN16" s="46">
        <v>1</v>
      </c>
      <c r="BO16" s="46"/>
      <c r="BP16" s="44"/>
      <c r="BQ16" s="44">
        <v>1</v>
      </c>
      <c r="BR16" s="44"/>
      <c r="BS16" s="46"/>
      <c r="BT16" s="46">
        <v>1</v>
      </c>
      <c r="BU16" s="46"/>
      <c r="BV16" s="46"/>
      <c r="BW16" s="46">
        <v>1</v>
      </c>
      <c r="BX16" s="46"/>
      <c r="BY16" s="46"/>
      <c r="BZ16" s="46">
        <v>1</v>
      </c>
      <c r="CA16" s="46"/>
      <c r="CB16" s="46"/>
      <c r="CC16" s="44">
        <v>1</v>
      </c>
      <c r="CD16" s="44"/>
      <c r="CE16" s="44"/>
      <c r="CF16" s="44">
        <v>1</v>
      </c>
      <c r="CG16" s="44"/>
      <c r="CH16" s="44"/>
      <c r="CI16" s="44">
        <v>1</v>
      </c>
      <c r="CJ16" s="44"/>
      <c r="CK16" s="44"/>
      <c r="CL16" s="44">
        <v>1</v>
      </c>
      <c r="CM16" s="44"/>
      <c r="CN16" s="44"/>
      <c r="CO16" s="44">
        <v>1</v>
      </c>
      <c r="CP16" s="44"/>
      <c r="CQ16" s="44"/>
      <c r="CR16" s="44">
        <v>1</v>
      </c>
      <c r="CS16" s="44"/>
      <c r="CT16" s="44"/>
      <c r="CU16" s="44">
        <v>1</v>
      </c>
      <c r="CV16" s="44"/>
      <c r="CW16" s="44"/>
      <c r="CX16" s="44">
        <v>1</v>
      </c>
      <c r="CY16" s="44"/>
      <c r="CZ16" s="44"/>
      <c r="DA16" s="44">
        <v>1</v>
      </c>
      <c r="DB16" s="44"/>
      <c r="DC16" s="44"/>
      <c r="DD16" s="44">
        <v>1</v>
      </c>
      <c r="DE16" s="44"/>
      <c r="DF16" s="44"/>
      <c r="DG16" s="44">
        <v>1</v>
      </c>
      <c r="DH16" s="44"/>
      <c r="DI16" s="44"/>
      <c r="DJ16" s="44">
        <v>1</v>
      </c>
      <c r="DK16" s="44"/>
      <c r="DL16" s="44"/>
      <c r="DM16" s="44"/>
      <c r="DN16" s="44">
        <v>1</v>
      </c>
      <c r="DO16" s="44"/>
      <c r="DP16" s="44">
        <v>1</v>
      </c>
      <c r="DQ16" s="44"/>
      <c r="DR16" s="44"/>
      <c r="DS16" s="44">
        <v>1</v>
      </c>
      <c r="DT16" s="44"/>
      <c r="DU16" s="44"/>
      <c r="DV16" s="44">
        <v>1</v>
      </c>
      <c r="DW16" s="44"/>
      <c r="DX16" s="44"/>
      <c r="DY16" s="44">
        <v>1</v>
      </c>
      <c r="DZ16" s="44"/>
      <c r="EA16" s="44"/>
      <c r="EB16" s="44"/>
      <c r="EC16" s="44">
        <v>1</v>
      </c>
      <c r="ED16" s="44"/>
      <c r="EE16" s="44">
        <v>1</v>
      </c>
      <c r="EF16" s="44"/>
      <c r="EG16" s="44"/>
      <c r="EH16" s="44">
        <v>1</v>
      </c>
      <c r="EI16" s="44"/>
      <c r="EJ16" s="44"/>
      <c r="EK16" s="44">
        <v>1</v>
      </c>
      <c r="EL16" s="44"/>
      <c r="EM16" s="44"/>
      <c r="EN16" s="44">
        <v>1</v>
      </c>
      <c r="EO16" s="44"/>
      <c r="EP16" s="44"/>
      <c r="EQ16" s="44">
        <v>1</v>
      </c>
      <c r="ER16" s="44"/>
      <c r="ES16" s="44"/>
      <c r="ET16" s="44">
        <v>1</v>
      </c>
      <c r="EU16" s="44"/>
      <c r="EV16" s="44"/>
      <c r="EW16" s="44">
        <v>1</v>
      </c>
      <c r="EX16" s="44"/>
      <c r="EY16" s="44"/>
      <c r="EZ16" s="44">
        <v>1</v>
      </c>
      <c r="FA16" s="44"/>
      <c r="FB16" s="44"/>
      <c r="FC16" s="44">
        <v>1</v>
      </c>
      <c r="FD16" s="44"/>
      <c r="FE16" s="44"/>
      <c r="FF16" s="44">
        <v>1</v>
      </c>
      <c r="FG16" s="44"/>
      <c r="FH16" s="44"/>
      <c r="FI16" s="44">
        <v>1</v>
      </c>
      <c r="FJ16" s="44"/>
      <c r="FK16" s="44"/>
      <c r="FL16" s="44">
        <v>1</v>
      </c>
      <c r="FM16" s="44"/>
      <c r="FN16" s="44"/>
      <c r="FO16" s="44">
        <v>1</v>
      </c>
      <c r="FP16" s="44"/>
      <c r="FQ16" s="44"/>
      <c r="FR16" s="44">
        <v>1</v>
      </c>
      <c r="FS16" s="44"/>
      <c r="FT16" s="44"/>
      <c r="FU16" s="44">
        <v>1</v>
      </c>
      <c r="FV16" s="44"/>
      <c r="FW16" s="44"/>
      <c r="FX16" s="44"/>
      <c r="FY16" s="44">
        <v>1</v>
      </c>
      <c r="FZ16" s="44"/>
      <c r="GA16" s="44">
        <v>1</v>
      </c>
      <c r="GB16" s="44"/>
      <c r="GC16" s="44"/>
      <c r="GD16" s="44"/>
      <c r="GE16" s="44">
        <v>1</v>
      </c>
      <c r="GF16" s="44"/>
      <c r="GG16" s="44">
        <v>1</v>
      </c>
      <c r="GH16" s="44"/>
      <c r="GI16" s="44"/>
      <c r="GJ16" s="44">
        <v>1</v>
      </c>
      <c r="GK16" s="44"/>
      <c r="GL16" s="44"/>
      <c r="GM16" s="44">
        <v>1</v>
      </c>
      <c r="GN16" s="44"/>
      <c r="GO16" s="44"/>
      <c r="GP16" s="44">
        <v>1</v>
      </c>
      <c r="GQ16" s="44"/>
      <c r="GR16" s="44"/>
      <c r="GS16" s="44">
        <v>1</v>
      </c>
      <c r="GT16" s="44"/>
      <c r="GU16" s="44"/>
      <c r="GV16" s="44">
        <v>1</v>
      </c>
      <c r="GW16" s="44"/>
      <c r="GX16" s="44"/>
      <c r="GY16" s="44">
        <v>1</v>
      </c>
      <c r="GZ16" s="44"/>
      <c r="HA16" s="44"/>
      <c r="HB16" s="44">
        <v>1</v>
      </c>
      <c r="HC16" s="44"/>
      <c r="HD16" s="44"/>
      <c r="HE16" s="44">
        <v>1</v>
      </c>
      <c r="HF16" s="44"/>
      <c r="HG16" s="44"/>
      <c r="HH16" s="44">
        <v>1</v>
      </c>
      <c r="HI16" s="44"/>
      <c r="HJ16" s="44"/>
      <c r="HK16" s="44">
        <v>1</v>
      </c>
      <c r="HL16" s="44"/>
      <c r="HM16" s="44"/>
      <c r="HN16" s="44">
        <v>1</v>
      </c>
      <c r="HO16" s="44"/>
      <c r="HP16" s="44"/>
      <c r="HQ16" s="44">
        <v>1</v>
      </c>
      <c r="HR16" s="44"/>
      <c r="HS16" s="44"/>
      <c r="HT16" s="44"/>
      <c r="HU16" s="44">
        <v>1</v>
      </c>
      <c r="HV16" s="44"/>
      <c r="HW16" s="44">
        <v>1</v>
      </c>
      <c r="HX16" s="44"/>
      <c r="HY16" s="44"/>
      <c r="HZ16" s="44">
        <v>1</v>
      </c>
      <c r="IA16" s="44"/>
      <c r="IB16" s="44"/>
      <c r="IC16" s="44">
        <v>1</v>
      </c>
      <c r="ID16" s="44"/>
      <c r="IE16" s="44"/>
      <c r="IF16" s="44">
        <v>1</v>
      </c>
      <c r="IG16" s="44"/>
      <c r="IH16" s="44"/>
      <c r="II16" s="44">
        <v>1</v>
      </c>
      <c r="IJ16" s="44"/>
      <c r="IK16" s="44"/>
      <c r="IL16" s="44">
        <v>1</v>
      </c>
      <c r="IM16" s="44"/>
      <c r="IN16" s="44"/>
      <c r="IO16" s="44">
        <v>1</v>
      </c>
      <c r="IP16" s="44"/>
      <c r="IQ16" s="44"/>
      <c r="IR16" s="44">
        <v>1</v>
      </c>
      <c r="IS16" s="44"/>
      <c r="IT16" s="44"/>
      <c r="IU16" s="44">
        <v>1</v>
      </c>
      <c r="IV16" s="44"/>
      <c r="IW16" s="44"/>
      <c r="IX16" s="44">
        <v>1</v>
      </c>
      <c r="IY16" s="44"/>
      <c r="IZ16" s="44"/>
      <c r="JA16" s="44">
        <v>1</v>
      </c>
      <c r="JB16" s="44"/>
      <c r="JC16" s="44"/>
      <c r="JD16" s="44">
        <v>1</v>
      </c>
      <c r="JE16" s="44"/>
      <c r="JF16" s="44"/>
      <c r="JG16" s="44">
        <v>1</v>
      </c>
      <c r="JH16" s="44"/>
      <c r="JI16" s="44"/>
      <c r="JJ16" s="44"/>
      <c r="JK16" s="44">
        <v>1</v>
      </c>
      <c r="JL16" s="44"/>
      <c r="JM16" s="44">
        <v>1</v>
      </c>
      <c r="JN16" s="44"/>
      <c r="JO16" s="44"/>
      <c r="JP16" s="44">
        <v>1</v>
      </c>
      <c r="JQ16" s="44"/>
      <c r="JR16" s="44"/>
      <c r="JS16" s="44">
        <v>1</v>
      </c>
      <c r="JT16" s="44"/>
      <c r="JU16" s="44"/>
      <c r="JV16" s="44"/>
      <c r="JW16" s="44">
        <v>1</v>
      </c>
      <c r="JX16" s="44"/>
      <c r="JY16" s="44"/>
      <c r="JZ16" s="44">
        <v>1</v>
      </c>
      <c r="KA16" s="44"/>
      <c r="KB16" s="44">
        <v>1</v>
      </c>
      <c r="KC16" s="44"/>
      <c r="KD16" s="44"/>
      <c r="KE16" s="44">
        <v>1</v>
      </c>
      <c r="KF16" s="44"/>
      <c r="KG16" s="44"/>
      <c r="KH16" s="44"/>
      <c r="KI16" s="44">
        <v>1</v>
      </c>
      <c r="KJ16" s="44"/>
      <c r="KK16" s="44">
        <v>1</v>
      </c>
      <c r="KL16" s="44"/>
      <c r="KM16" s="44"/>
      <c r="KN16" s="44">
        <v>1</v>
      </c>
      <c r="KO16" s="44"/>
      <c r="KP16" s="44"/>
      <c r="KQ16" s="44">
        <v>1</v>
      </c>
      <c r="KR16" s="44"/>
      <c r="KS16" s="44"/>
      <c r="KT16" s="44">
        <v>1</v>
      </c>
      <c r="KU16" s="44"/>
      <c r="KV16" s="44"/>
      <c r="KW16" s="44">
        <v>1</v>
      </c>
      <c r="KX16" s="44"/>
      <c r="KY16" s="44"/>
      <c r="KZ16" s="44">
        <v>1</v>
      </c>
      <c r="LA16" s="44"/>
      <c r="LB16" s="44"/>
      <c r="LC16" s="44">
        <v>1</v>
      </c>
      <c r="LD16" s="44"/>
      <c r="LE16" s="44"/>
      <c r="LF16" s="44">
        <v>1</v>
      </c>
      <c r="LG16" s="44"/>
      <c r="LH16" s="44"/>
      <c r="LI16" s="44">
        <v>1</v>
      </c>
      <c r="LJ16" s="44"/>
      <c r="LK16" s="44"/>
      <c r="LL16" s="44"/>
      <c r="LM16" s="44">
        <v>1</v>
      </c>
      <c r="LN16" s="44"/>
      <c r="LO16" s="44">
        <v>1</v>
      </c>
      <c r="LP16" s="44"/>
      <c r="LQ16" s="44"/>
      <c r="LR16" s="44">
        <v>1</v>
      </c>
      <c r="LS16" s="44"/>
      <c r="LT16" s="44"/>
      <c r="LU16" s="44">
        <v>1</v>
      </c>
      <c r="LV16" s="44"/>
      <c r="LW16" s="44"/>
      <c r="LX16" s="44"/>
      <c r="LY16" s="44">
        <v>1</v>
      </c>
      <c r="LZ16" s="44"/>
      <c r="MA16" s="44">
        <v>1</v>
      </c>
      <c r="MB16" s="44"/>
      <c r="MC16" s="44"/>
      <c r="MD16" s="44">
        <v>1</v>
      </c>
      <c r="ME16" s="44"/>
      <c r="MF16" s="44"/>
      <c r="MG16" s="44">
        <v>1</v>
      </c>
      <c r="MH16" s="44"/>
      <c r="MI16" s="44"/>
      <c r="MJ16" s="44"/>
      <c r="MK16" s="44">
        <v>1</v>
      </c>
      <c r="ML16" s="45"/>
      <c r="MM16" s="44">
        <v>1</v>
      </c>
      <c r="MN16" s="44"/>
      <c r="MO16" s="44"/>
      <c r="MP16" s="44">
        <v>1</v>
      </c>
      <c r="MQ16" s="44"/>
      <c r="MR16" s="44"/>
      <c r="MS16" s="44">
        <v>1</v>
      </c>
      <c r="MT16" s="44"/>
      <c r="MU16" s="45"/>
      <c r="MV16" s="44">
        <v>1</v>
      </c>
      <c r="MW16" s="44"/>
      <c r="MX16" s="44"/>
    </row>
    <row r="17" spans="1:362" ht="15.6" x14ac:dyDescent="0.3">
      <c r="A17" s="2">
        <v>4</v>
      </c>
      <c r="B17" s="50" t="s">
        <v>2329</v>
      </c>
      <c r="C17" s="9">
        <v>1</v>
      </c>
      <c r="D17" s="9"/>
      <c r="E17" s="9"/>
      <c r="F17" s="46">
        <v>1</v>
      </c>
      <c r="G17" s="46"/>
      <c r="H17" s="46"/>
      <c r="I17" s="46">
        <v>1</v>
      </c>
      <c r="J17" s="46"/>
      <c r="K17" s="46"/>
      <c r="L17" s="46">
        <v>1</v>
      </c>
      <c r="M17" s="46"/>
      <c r="N17" s="46"/>
      <c r="O17" s="46">
        <v>1</v>
      </c>
      <c r="P17" s="46"/>
      <c r="Q17" s="46"/>
      <c r="R17" s="46">
        <v>1</v>
      </c>
      <c r="S17" s="46"/>
      <c r="T17" s="46"/>
      <c r="U17" s="46">
        <v>1</v>
      </c>
      <c r="V17" s="46"/>
      <c r="W17" s="46"/>
      <c r="X17" s="46">
        <v>1</v>
      </c>
      <c r="Y17" s="46"/>
      <c r="Z17" s="46"/>
      <c r="AA17" s="46">
        <v>1</v>
      </c>
      <c r="AB17" s="46"/>
      <c r="AC17" s="46"/>
      <c r="AD17" s="46"/>
      <c r="AE17" s="46">
        <v>1</v>
      </c>
      <c r="AF17" s="46"/>
      <c r="AG17" s="46">
        <v>1</v>
      </c>
      <c r="AH17" s="46"/>
      <c r="AI17" s="46"/>
      <c r="AJ17" s="46">
        <v>1</v>
      </c>
      <c r="AK17" s="46"/>
      <c r="AL17" s="46"/>
      <c r="AM17" s="46">
        <v>1</v>
      </c>
      <c r="AN17" s="46"/>
      <c r="AO17" s="46"/>
      <c r="AP17" s="46">
        <v>1</v>
      </c>
      <c r="AQ17" s="46"/>
      <c r="AR17" s="46"/>
      <c r="AS17" s="46"/>
      <c r="AT17" s="46">
        <v>1</v>
      </c>
      <c r="AU17" s="46"/>
      <c r="AV17" s="46">
        <v>1</v>
      </c>
      <c r="AW17" s="46"/>
      <c r="AX17" s="46"/>
      <c r="AY17" s="46">
        <v>1</v>
      </c>
      <c r="AZ17" s="46"/>
      <c r="BA17" s="46"/>
      <c r="BB17" s="63">
        <v>1</v>
      </c>
      <c r="BC17" s="63"/>
      <c r="BD17" s="63"/>
      <c r="BE17" s="63">
        <v>1</v>
      </c>
      <c r="BF17" s="63"/>
      <c r="BG17" s="63"/>
      <c r="BH17" s="63">
        <v>1</v>
      </c>
      <c r="BI17" s="63"/>
      <c r="BJ17" s="63"/>
      <c r="BK17" s="46">
        <v>1</v>
      </c>
      <c r="BL17" s="46"/>
      <c r="BM17" s="46"/>
      <c r="BN17" s="46">
        <v>1</v>
      </c>
      <c r="BO17" s="46"/>
      <c r="BP17" s="44"/>
      <c r="BQ17" s="44">
        <v>1</v>
      </c>
      <c r="BR17" s="44"/>
      <c r="BS17" s="46"/>
      <c r="BT17" s="46">
        <v>1</v>
      </c>
      <c r="BU17" s="46"/>
      <c r="BV17" s="46"/>
      <c r="BW17" s="46">
        <v>1</v>
      </c>
      <c r="BX17" s="46"/>
      <c r="BY17" s="46"/>
      <c r="BZ17" s="46">
        <v>1</v>
      </c>
      <c r="CA17" s="46"/>
      <c r="CB17" s="46"/>
      <c r="CC17" s="44">
        <v>1</v>
      </c>
      <c r="CD17" s="44"/>
      <c r="CE17" s="44"/>
      <c r="CF17" s="44">
        <v>1</v>
      </c>
      <c r="CG17" s="44"/>
      <c r="CH17" s="44"/>
      <c r="CI17" s="44">
        <v>1</v>
      </c>
      <c r="CJ17" s="44"/>
      <c r="CK17" s="44"/>
      <c r="CL17" s="44">
        <v>1</v>
      </c>
      <c r="CM17" s="44"/>
      <c r="CN17" s="44"/>
      <c r="CO17" s="44">
        <v>1</v>
      </c>
      <c r="CP17" s="44"/>
      <c r="CQ17" s="44"/>
      <c r="CR17" s="44">
        <v>1</v>
      </c>
      <c r="CS17" s="44"/>
      <c r="CT17" s="44"/>
      <c r="CU17" s="44">
        <v>1</v>
      </c>
      <c r="CV17" s="44"/>
      <c r="CW17" s="44"/>
      <c r="CX17" s="44">
        <v>1</v>
      </c>
      <c r="CY17" s="44"/>
      <c r="CZ17" s="44"/>
      <c r="DA17" s="44">
        <v>1</v>
      </c>
      <c r="DB17" s="44"/>
      <c r="DC17" s="44"/>
      <c r="DD17" s="44">
        <v>1</v>
      </c>
      <c r="DE17" s="44"/>
      <c r="DF17" s="44"/>
      <c r="DG17" s="44">
        <v>1</v>
      </c>
      <c r="DH17" s="44"/>
      <c r="DI17" s="44"/>
      <c r="DJ17" s="44">
        <v>1</v>
      </c>
      <c r="DK17" s="44"/>
      <c r="DL17" s="44"/>
      <c r="DM17" s="44"/>
      <c r="DN17" s="44">
        <v>1</v>
      </c>
      <c r="DO17" s="44"/>
      <c r="DP17" s="44">
        <v>1</v>
      </c>
      <c r="DQ17" s="44"/>
      <c r="DR17" s="44"/>
      <c r="DS17" s="44">
        <v>1</v>
      </c>
      <c r="DT17" s="44"/>
      <c r="DU17" s="44"/>
      <c r="DV17" s="44">
        <v>1</v>
      </c>
      <c r="DW17" s="44"/>
      <c r="DX17" s="44"/>
      <c r="DY17" s="44">
        <v>1</v>
      </c>
      <c r="DZ17" s="44"/>
      <c r="EA17" s="44"/>
      <c r="EB17" s="44"/>
      <c r="EC17" s="44">
        <v>1</v>
      </c>
      <c r="ED17" s="44"/>
      <c r="EE17" s="44"/>
      <c r="EF17" s="44">
        <v>1</v>
      </c>
      <c r="EG17" s="44"/>
      <c r="EH17" s="44">
        <v>1</v>
      </c>
      <c r="EI17" s="44"/>
      <c r="EJ17" s="44"/>
      <c r="EK17" s="44">
        <v>1</v>
      </c>
      <c r="EL17" s="44"/>
      <c r="EM17" s="44"/>
      <c r="EN17" s="44">
        <v>1</v>
      </c>
      <c r="EO17" s="44"/>
      <c r="EP17" s="44"/>
      <c r="EQ17" s="44">
        <v>1</v>
      </c>
      <c r="ER17" s="44"/>
      <c r="ES17" s="44"/>
      <c r="ET17" s="44"/>
      <c r="EU17" s="44">
        <v>1</v>
      </c>
      <c r="EV17" s="44"/>
      <c r="EW17" s="44">
        <v>1</v>
      </c>
      <c r="EX17" s="44"/>
      <c r="EY17" s="44"/>
      <c r="EZ17" s="44">
        <v>1</v>
      </c>
      <c r="FA17" s="44"/>
      <c r="FB17" s="44"/>
      <c r="FC17" s="44">
        <v>1</v>
      </c>
      <c r="FD17" s="44"/>
      <c r="FE17" s="44"/>
      <c r="FF17" s="44">
        <v>1</v>
      </c>
      <c r="FG17" s="44"/>
      <c r="FH17" s="44"/>
      <c r="FI17" s="44"/>
      <c r="FJ17" s="44">
        <v>1</v>
      </c>
      <c r="FK17" s="44"/>
      <c r="FL17" s="44"/>
      <c r="FM17" s="44">
        <v>1</v>
      </c>
      <c r="FN17" s="44"/>
      <c r="FO17" s="44">
        <v>1</v>
      </c>
      <c r="FP17" s="44"/>
      <c r="FQ17" s="44"/>
      <c r="FR17" s="44">
        <v>1</v>
      </c>
      <c r="FS17" s="44"/>
      <c r="FT17" s="44"/>
      <c r="FU17" s="44"/>
      <c r="FV17" s="44">
        <v>1</v>
      </c>
      <c r="FW17" s="44"/>
      <c r="FX17" s="44"/>
      <c r="FY17" s="44">
        <v>1</v>
      </c>
      <c r="FZ17" s="44"/>
      <c r="GA17" s="44">
        <v>1</v>
      </c>
      <c r="GB17" s="44"/>
      <c r="GC17" s="44"/>
      <c r="GD17" s="44">
        <v>1</v>
      </c>
      <c r="GE17" s="44"/>
      <c r="GF17" s="44"/>
      <c r="GG17" s="44">
        <v>1</v>
      </c>
      <c r="GH17" s="44"/>
      <c r="GI17" s="44"/>
      <c r="GJ17" s="44">
        <v>1</v>
      </c>
      <c r="GK17" s="44"/>
      <c r="GL17" s="44"/>
      <c r="GM17" s="44">
        <v>1</v>
      </c>
      <c r="GN17" s="44"/>
      <c r="GO17" s="44"/>
      <c r="GP17" s="44">
        <v>1</v>
      </c>
      <c r="GQ17" s="44"/>
      <c r="GR17" s="44"/>
      <c r="GS17" s="44">
        <v>1</v>
      </c>
      <c r="GT17" s="44"/>
      <c r="GU17" s="44"/>
      <c r="GV17" s="44">
        <v>1</v>
      </c>
      <c r="GW17" s="44"/>
      <c r="GX17" s="44"/>
      <c r="GY17" s="44"/>
      <c r="GZ17" s="44">
        <v>1</v>
      </c>
      <c r="HA17" s="44"/>
      <c r="HB17" s="44">
        <v>1</v>
      </c>
      <c r="HC17" s="44"/>
      <c r="HD17" s="44"/>
      <c r="HE17" s="44">
        <v>1</v>
      </c>
      <c r="HF17" s="44"/>
      <c r="HG17" s="44"/>
      <c r="HH17" s="44">
        <v>1</v>
      </c>
      <c r="HI17" s="44"/>
      <c r="HJ17" s="44"/>
      <c r="HK17" s="44">
        <v>1</v>
      </c>
      <c r="HL17" s="44"/>
      <c r="HM17" s="44"/>
      <c r="HN17" s="44">
        <v>1</v>
      </c>
      <c r="HO17" s="44"/>
      <c r="HP17" s="44"/>
      <c r="HQ17" s="44">
        <v>1</v>
      </c>
      <c r="HR17" s="44"/>
      <c r="HS17" s="44"/>
      <c r="HT17" s="44"/>
      <c r="HU17" s="44">
        <v>1</v>
      </c>
      <c r="HV17" s="44"/>
      <c r="HW17" s="44">
        <v>1</v>
      </c>
      <c r="HX17" s="44"/>
      <c r="HY17" s="44"/>
      <c r="HZ17" s="44">
        <v>1</v>
      </c>
      <c r="IA17" s="44"/>
      <c r="IB17" s="44"/>
      <c r="IC17" s="44">
        <v>1</v>
      </c>
      <c r="ID17" s="44"/>
      <c r="IE17" s="44"/>
      <c r="IF17" s="44">
        <v>1</v>
      </c>
      <c r="IG17" s="44"/>
      <c r="IH17" s="44"/>
      <c r="II17" s="44">
        <v>1</v>
      </c>
      <c r="IJ17" s="44"/>
      <c r="IK17" s="44"/>
      <c r="IL17" s="44"/>
      <c r="IM17" s="44">
        <v>1</v>
      </c>
      <c r="IN17" s="44"/>
      <c r="IO17" s="44">
        <v>1</v>
      </c>
      <c r="IP17" s="44"/>
      <c r="IQ17" s="44"/>
      <c r="IR17" s="44">
        <v>1</v>
      </c>
      <c r="IS17" s="44"/>
      <c r="IT17" s="44"/>
      <c r="IU17" s="44">
        <v>1</v>
      </c>
      <c r="IV17" s="44"/>
      <c r="IW17" s="44"/>
      <c r="IX17" s="44">
        <v>1</v>
      </c>
      <c r="IY17" s="44"/>
      <c r="IZ17" s="44"/>
      <c r="JA17" s="44">
        <v>1</v>
      </c>
      <c r="JB17" s="44"/>
      <c r="JC17" s="44"/>
      <c r="JD17" s="44">
        <v>1</v>
      </c>
      <c r="JE17" s="44"/>
      <c r="JF17" s="44"/>
      <c r="JG17" s="44">
        <v>1</v>
      </c>
      <c r="JH17" s="44"/>
      <c r="JI17" s="44"/>
      <c r="JJ17" s="44"/>
      <c r="JK17" s="44">
        <v>1</v>
      </c>
      <c r="JL17" s="44"/>
      <c r="JM17" s="44">
        <v>1</v>
      </c>
      <c r="JN17" s="44"/>
      <c r="JO17" s="44"/>
      <c r="JP17" s="44">
        <v>1</v>
      </c>
      <c r="JQ17" s="44"/>
      <c r="JR17" s="44"/>
      <c r="JS17" s="44">
        <v>1</v>
      </c>
      <c r="JT17" s="44"/>
      <c r="JU17" s="44"/>
      <c r="JV17" s="44"/>
      <c r="JW17" s="44">
        <v>1</v>
      </c>
      <c r="JX17" s="44"/>
      <c r="JY17" s="44"/>
      <c r="JZ17" s="44">
        <v>1</v>
      </c>
      <c r="KA17" s="44"/>
      <c r="KB17" s="44">
        <v>1</v>
      </c>
      <c r="KC17" s="44"/>
      <c r="KD17" s="44"/>
      <c r="KE17" s="44">
        <v>1</v>
      </c>
      <c r="KF17" s="44"/>
      <c r="KG17" s="44"/>
      <c r="KH17" s="44"/>
      <c r="KI17" s="44">
        <v>1</v>
      </c>
      <c r="KJ17" s="44"/>
      <c r="KK17" s="44">
        <v>1</v>
      </c>
      <c r="KL17" s="44"/>
      <c r="KM17" s="44"/>
      <c r="KN17" s="44">
        <v>1</v>
      </c>
      <c r="KO17" s="44"/>
      <c r="KP17" s="44"/>
      <c r="KQ17" s="44">
        <v>1</v>
      </c>
      <c r="KR17" s="44"/>
      <c r="KS17" s="44"/>
      <c r="KT17" s="44">
        <v>1</v>
      </c>
      <c r="KU17" s="44"/>
      <c r="KV17" s="44"/>
      <c r="KW17" s="44">
        <v>1</v>
      </c>
      <c r="KX17" s="44"/>
      <c r="KY17" s="44"/>
      <c r="KZ17" s="44"/>
      <c r="LA17" s="44">
        <v>1</v>
      </c>
      <c r="LB17" s="44"/>
      <c r="LC17" s="44">
        <v>1</v>
      </c>
      <c r="LD17" s="44"/>
      <c r="LE17" s="44"/>
      <c r="LF17" s="44">
        <v>1</v>
      </c>
      <c r="LG17" s="44"/>
      <c r="LH17" s="44"/>
      <c r="LI17" s="44">
        <v>1</v>
      </c>
      <c r="LJ17" s="44"/>
      <c r="LK17" s="44"/>
      <c r="LL17" s="44"/>
      <c r="LM17" s="44">
        <v>1</v>
      </c>
      <c r="LN17" s="44"/>
      <c r="LO17" s="44">
        <v>1</v>
      </c>
      <c r="LP17" s="44"/>
      <c r="LQ17" s="44"/>
      <c r="LR17" s="44">
        <v>1</v>
      </c>
      <c r="LS17" s="44"/>
      <c r="LT17" s="44"/>
      <c r="LU17" s="44">
        <v>1</v>
      </c>
      <c r="LV17" s="44"/>
      <c r="LW17" s="44"/>
      <c r="LX17" s="44"/>
      <c r="LY17" s="44">
        <v>1</v>
      </c>
      <c r="LZ17" s="44"/>
      <c r="MA17" s="44">
        <v>1</v>
      </c>
      <c r="MB17" s="44"/>
      <c r="MC17" s="44"/>
      <c r="MD17" s="44">
        <v>1</v>
      </c>
      <c r="ME17" s="44"/>
      <c r="MF17" s="44"/>
      <c r="MG17" s="44">
        <v>1</v>
      </c>
      <c r="MH17" s="44"/>
      <c r="MI17" s="44"/>
      <c r="MJ17" s="44"/>
      <c r="MK17" s="44">
        <v>1</v>
      </c>
      <c r="ML17" s="45"/>
      <c r="MM17" s="44">
        <v>1</v>
      </c>
      <c r="MN17" s="44"/>
      <c r="MO17" s="44"/>
      <c r="MP17" s="44">
        <v>1</v>
      </c>
      <c r="MQ17" s="44"/>
      <c r="MR17" s="44"/>
      <c r="MS17" s="44">
        <v>1</v>
      </c>
      <c r="MT17" s="44"/>
      <c r="MU17" s="45"/>
      <c r="MV17" s="44">
        <v>1</v>
      </c>
      <c r="MW17" s="44"/>
      <c r="MX17" s="44"/>
    </row>
    <row r="18" spans="1:362" ht="15.6" x14ac:dyDescent="0.3">
      <c r="A18" s="2">
        <v>5</v>
      </c>
      <c r="B18" s="51" t="s">
        <v>2327</v>
      </c>
      <c r="C18" s="9">
        <v>1</v>
      </c>
      <c r="D18" s="9"/>
      <c r="E18" s="9"/>
      <c r="F18" s="46">
        <v>1</v>
      </c>
      <c r="G18" s="46"/>
      <c r="H18" s="46"/>
      <c r="I18" s="46">
        <v>1</v>
      </c>
      <c r="J18" s="46"/>
      <c r="K18" s="46"/>
      <c r="L18" s="46">
        <v>1</v>
      </c>
      <c r="M18" s="46"/>
      <c r="N18" s="46"/>
      <c r="O18" s="46">
        <v>1</v>
      </c>
      <c r="P18" s="46"/>
      <c r="Q18" s="46"/>
      <c r="R18" s="46">
        <v>1</v>
      </c>
      <c r="S18" s="46"/>
      <c r="T18" s="46"/>
      <c r="U18" s="46">
        <v>1</v>
      </c>
      <c r="V18" s="46"/>
      <c r="W18" s="46"/>
      <c r="X18" s="46">
        <v>1</v>
      </c>
      <c r="Y18" s="46"/>
      <c r="Z18" s="46"/>
      <c r="AA18" s="46">
        <v>1</v>
      </c>
      <c r="AB18" s="46"/>
      <c r="AC18" s="46"/>
      <c r="AD18" s="46"/>
      <c r="AE18" s="46">
        <v>1</v>
      </c>
      <c r="AF18" s="46"/>
      <c r="AG18" s="46">
        <v>1</v>
      </c>
      <c r="AH18" s="46"/>
      <c r="AI18" s="46"/>
      <c r="AJ18" s="46">
        <v>1</v>
      </c>
      <c r="AK18" s="46"/>
      <c r="AL18" s="46"/>
      <c r="AM18" s="46">
        <v>1</v>
      </c>
      <c r="AN18" s="46"/>
      <c r="AO18" s="46"/>
      <c r="AP18" s="46">
        <v>1</v>
      </c>
      <c r="AQ18" s="46"/>
      <c r="AR18" s="46"/>
      <c r="AS18" s="46">
        <v>1</v>
      </c>
      <c r="AT18" s="46"/>
      <c r="AU18" s="46"/>
      <c r="AV18" s="46">
        <v>1</v>
      </c>
      <c r="AW18" s="46"/>
      <c r="AX18" s="46"/>
      <c r="AY18" s="46">
        <v>1</v>
      </c>
      <c r="AZ18" s="46"/>
      <c r="BA18" s="46"/>
      <c r="BB18" s="63">
        <v>1</v>
      </c>
      <c r="BC18" s="63"/>
      <c r="BD18" s="63"/>
      <c r="BE18" s="63"/>
      <c r="BF18" s="63">
        <v>1</v>
      </c>
      <c r="BG18" s="63"/>
      <c r="BH18" s="63">
        <v>1</v>
      </c>
      <c r="BI18" s="63"/>
      <c r="BJ18" s="63"/>
      <c r="BK18" s="46">
        <v>1</v>
      </c>
      <c r="BL18" s="46"/>
      <c r="BM18" s="46"/>
      <c r="BN18" s="46">
        <v>1</v>
      </c>
      <c r="BO18" s="46"/>
      <c r="BP18" s="44"/>
      <c r="BQ18" s="44">
        <v>1</v>
      </c>
      <c r="BR18" s="44"/>
      <c r="BS18" s="46"/>
      <c r="BT18" s="46">
        <v>1</v>
      </c>
      <c r="BU18" s="46"/>
      <c r="BV18" s="46"/>
      <c r="BW18" s="46">
        <v>1</v>
      </c>
      <c r="BX18" s="46"/>
      <c r="BY18" s="46"/>
      <c r="BZ18" s="46">
        <v>1</v>
      </c>
      <c r="CA18" s="46"/>
      <c r="CB18" s="46"/>
      <c r="CC18" s="44">
        <v>1</v>
      </c>
      <c r="CD18" s="44"/>
      <c r="CE18" s="44"/>
      <c r="CF18" s="44">
        <v>1</v>
      </c>
      <c r="CG18" s="44"/>
      <c r="CH18" s="44"/>
      <c r="CI18" s="44">
        <v>1</v>
      </c>
      <c r="CJ18" s="44"/>
      <c r="CK18" s="44"/>
      <c r="CL18" s="44">
        <v>1</v>
      </c>
      <c r="CM18" s="44"/>
      <c r="CN18" s="44"/>
      <c r="CO18" s="44">
        <v>1</v>
      </c>
      <c r="CP18" s="44"/>
      <c r="CQ18" s="44"/>
      <c r="CR18" s="44">
        <v>1</v>
      </c>
      <c r="CS18" s="44"/>
      <c r="CT18" s="44"/>
      <c r="CU18" s="44">
        <v>1</v>
      </c>
      <c r="CV18" s="44"/>
      <c r="CW18" s="44"/>
      <c r="CX18" s="44">
        <v>1</v>
      </c>
      <c r="CY18" s="44"/>
      <c r="CZ18" s="44"/>
      <c r="DA18" s="44">
        <v>1</v>
      </c>
      <c r="DB18" s="44"/>
      <c r="DC18" s="44"/>
      <c r="DD18" s="44">
        <v>1</v>
      </c>
      <c r="DE18" s="44"/>
      <c r="DF18" s="44"/>
      <c r="DG18" s="44">
        <v>1</v>
      </c>
      <c r="DH18" s="44"/>
      <c r="DI18" s="44"/>
      <c r="DJ18" s="44">
        <v>1</v>
      </c>
      <c r="DK18" s="44"/>
      <c r="DL18" s="44"/>
      <c r="DM18" s="44"/>
      <c r="DN18" s="44">
        <v>1</v>
      </c>
      <c r="DO18" s="44"/>
      <c r="DP18" s="44">
        <v>1</v>
      </c>
      <c r="DQ18" s="44"/>
      <c r="DR18" s="44"/>
      <c r="DS18" s="44"/>
      <c r="DT18" s="44">
        <v>1</v>
      </c>
      <c r="DU18" s="44"/>
      <c r="DV18" s="44">
        <v>1</v>
      </c>
      <c r="DW18" s="44"/>
      <c r="DX18" s="44"/>
      <c r="DY18" s="44">
        <v>1</v>
      </c>
      <c r="DZ18" s="44"/>
      <c r="EA18" s="44"/>
      <c r="EB18" s="44"/>
      <c r="EC18" s="44">
        <v>1</v>
      </c>
      <c r="ED18" s="44"/>
      <c r="EE18" s="44">
        <v>1</v>
      </c>
      <c r="EF18" s="44"/>
      <c r="EG18" s="44"/>
      <c r="EH18" s="44">
        <v>1</v>
      </c>
      <c r="EI18" s="44"/>
      <c r="EJ18" s="44"/>
      <c r="EK18" s="44">
        <v>1</v>
      </c>
      <c r="EL18" s="44"/>
      <c r="EM18" s="44"/>
      <c r="EN18" s="44">
        <v>1</v>
      </c>
      <c r="EO18" s="44"/>
      <c r="EP18" s="44"/>
      <c r="EQ18" s="44"/>
      <c r="ER18" s="44">
        <v>1</v>
      </c>
      <c r="ES18" s="44"/>
      <c r="ET18" s="44">
        <v>1</v>
      </c>
      <c r="EU18" s="44"/>
      <c r="EV18" s="44"/>
      <c r="EW18" s="44">
        <v>1</v>
      </c>
      <c r="EX18" s="44"/>
      <c r="EY18" s="44"/>
      <c r="EZ18" s="44">
        <v>1</v>
      </c>
      <c r="FA18" s="44"/>
      <c r="FB18" s="44"/>
      <c r="FC18" s="44">
        <v>1</v>
      </c>
      <c r="FD18" s="44"/>
      <c r="FE18" s="44"/>
      <c r="FF18" s="44">
        <v>1</v>
      </c>
      <c r="FG18" s="44"/>
      <c r="FH18" s="44"/>
      <c r="FI18" s="44">
        <v>1</v>
      </c>
      <c r="FJ18" s="44"/>
      <c r="FK18" s="44"/>
      <c r="FL18" s="44">
        <v>1</v>
      </c>
      <c r="FM18" s="44"/>
      <c r="FN18" s="44"/>
      <c r="FO18" s="44">
        <v>1</v>
      </c>
      <c r="FP18" s="44"/>
      <c r="FQ18" s="44"/>
      <c r="FR18" s="44">
        <v>1</v>
      </c>
      <c r="FS18" s="44"/>
      <c r="FT18" s="44"/>
      <c r="FU18" s="44">
        <v>1</v>
      </c>
      <c r="FV18" s="44"/>
      <c r="FW18" s="44"/>
      <c r="FX18" s="44"/>
      <c r="FY18" s="44">
        <v>1</v>
      </c>
      <c r="FZ18" s="44"/>
      <c r="GA18" s="44">
        <v>1</v>
      </c>
      <c r="GB18" s="44"/>
      <c r="GC18" s="44"/>
      <c r="GD18" s="44">
        <v>1</v>
      </c>
      <c r="GE18" s="44"/>
      <c r="GF18" s="44"/>
      <c r="GG18" s="44">
        <v>1</v>
      </c>
      <c r="GH18" s="44"/>
      <c r="GI18" s="44"/>
      <c r="GJ18" s="44">
        <v>1</v>
      </c>
      <c r="GK18" s="44"/>
      <c r="GL18" s="44"/>
      <c r="GM18" s="44">
        <v>1</v>
      </c>
      <c r="GN18" s="44"/>
      <c r="GO18" s="44"/>
      <c r="GP18" s="44">
        <v>1</v>
      </c>
      <c r="GQ18" s="44"/>
      <c r="GR18" s="44"/>
      <c r="GS18" s="44">
        <v>1</v>
      </c>
      <c r="GT18" s="44"/>
      <c r="GU18" s="44"/>
      <c r="GV18" s="44">
        <v>1</v>
      </c>
      <c r="GW18" s="44"/>
      <c r="GX18" s="44"/>
      <c r="GY18" s="44">
        <v>1</v>
      </c>
      <c r="GZ18" s="44"/>
      <c r="HA18" s="44"/>
      <c r="HB18" s="44">
        <v>1</v>
      </c>
      <c r="HC18" s="44"/>
      <c r="HD18" s="44"/>
      <c r="HE18" s="44">
        <v>1</v>
      </c>
      <c r="HF18" s="44"/>
      <c r="HG18" s="44"/>
      <c r="HH18" s="44">
        <v>1</v>
      </c>
      <c r="HI18" s="44"/>
      <c r="HJ18" s="44"/>
      <c r="HK18" s="44">
        <v>1</v>
      </c>
      <c r="HL18" s="44"/>
      <c r="HM18" s="44"/>
      <c r="HN18" s="44">
        <v>1</v>
      </c>
      <c r="HO18" s="44"/>
      <c r="HP18" s="44"/>
      <c r="HQ18" s="44">
        <v>1</v>
      </c>
      <c r="HR18" s="44"/>
      <c r="HS18" s="44"/>
      <c r="HT18" s="44"/>
      <c r="HU18" s="44">
        <v>1</v>
      </c>
      <c r="HV18" s="44"/>
      <c r="HW18" s="44">
        <v>1</v>
      </c>
      <c r="HX18" s="44"/>
      <c r="HY18" s="44"/>
      <c r="HZ18" s="44">
        <v>1</v>
      </c>
      <c r="IA18" s="44"/>
      <c r="IB18" s="44"/>
      <c r="IC18" s="44">
        <v>1</v>
      </c>
      <c r="ID18" s="44"/>
      <c r="IE18" s="44"/>
      <c r="IF18" s="44">
        <v>1</v>
      </c>
      <c r="IG18" s="44"/>
      <c r="IH18" s="44"/>
      <c r="II18" s="44">
        <v>1</v>
      </c>
      <c r="IJ18" s="44"/>
      <c r="IK18" s="44"/>
      <c r="IL18" s="44">
        <v>1</v>
      </c>
      <c r="IM18" s="44"/>
      <c r="IN18" s="44"/>
      <c r="IO18" s="44">
        <v>1</v>
      </c>
      <c r="IP18" s="44"/>
      <c r="IQ18" s="44"/>
      <c r="IR18" s="44">
        <v>1</v>
      </c>
      <c r="IS18" s="44"/>
      <c r="IT18" s="44"/>
      <c r="IU18" s="44">
        <v>1</v>
      </c>
      <c r="IV18" s="44"/>
      <c r="IW18" s="44"/>
      <c r="IX18" s="44">
        <v>1</v>
      </c>
      <c r="IY18" s="44"/>
      <c r="IZ18" s="44"/>
      <c r="JA18" s="44">
        <v>1</v>
      </c>
      <c r="JB18" s="44"/>
      <c r="JC18" s="44"/>
      <c r="JD18" s="44">
        <v>1</v>
      </c>
      <c r="JE18" s="44"/>
      <c r="JF18" s="44"/>
      <c r="JG18" s="44">
        <v>1</v>
      </c>
      <c r="JH18" s="44"/>
      <c r="JI18" s="44"/>
      <c r="JJ18" s="44"/>
      <c r="JK18" s="44">
        <v>1</v>
      </c>
      <c r="JL18" s="44"/>
      <c r="JM18" s="44">
        <v>1</v>
      </c>
      <c r="JN18" s="44"/>
      <c r="JO18" s="44"/>
      <c r="JP18" s="44">
        <v>1</v>
      </c>
      <c r="JQ18" s="44"/>
      <c r="JR18" s="44"/>
      <c r="JS18" s="44">
        <v>1</v>
      </c>
      <c r="JT18" s="44"/>
      <c r="JU18" s="44"/>
      <c r="JV18" s="44"/>
      <c r="JW18" s="44">
        <v>1</v>
      </c>
      <c r="JX18" s="44"/>
      <c r="JY18" s="44"/>
      <c r="JZ18" s="44">
        <v>1</v>
      </c>
      <c r="KA18" s="44"/>
      <c r="KB18" s="44">
        <v>1</v>
      </c>
      <c r="KC18" s="44"/>
      <c r="KD18" s="44"/>
      <c r="KE18" s="44">
        <v>1</v>
      </c>
      <c r="KF18" s="44"/>
      <c r="KG18" s="44"/>
      <c r="KH18" s="44"/>
      <c r="KI18" s="44">
        <v>1</v>
      </c>
      <c r="KJ18" s="44"/>
      <c r="KK18" s="44">
        <v>1</v>
      </c>
      <c r="KL18" s="44"/>
      <c r="KM18" s="44"/>
      <c r="KN18" s="44">
        <v>1</v>
      </c>
      <c r="KO18" s="44"/>
      <c r="KP18" s="44"/>
      <c r="KQ18" s="44">
        <v>1</v>
      </c>
      <c r="KR18" s="44"/>
      <c r="KS18" s="44"/>
      <c r="KT18" s="44">
        <v>1</v>
      </c>
      <c r="KU18" s="44"/>
      <c r="KV18" s="44"/>
      <c r="KW18" s="44">
        <v>1</v>
      </c>
      <c r="KX18" s="44"/>
      <c r="KY18" s="44"/>
      <c r="KZ18" s="44"/>
      <c r="LA18" s="44">
        <v>1</v>
      </c>
      <c r="LB18" s="44"/>
      <c r="LC18" s="44">
        <v>1</v>
      </c>
      <c r="LD18" s="44"/>
      <c r="LE18" s="44"/>
      <c r="LF18" s="44">
        <v>1</v>
      </c>
      <c r="LG18" s="44"/>
      <c r="LH18" s="44"/>
      <c r="LI18" s="44">
        <v>1</v>
      </c>
      <c r="LJ18" s="44"/>
      <c r="LK18" s="44"/>
      <c r="LL18" s="44"/>
      <c r="LM18" s="44">
        <v>1</v>
      </c>
      <c r="LN18" s="44"/>
      <c r="LO18" s="44">
        <v>1</v>
      </c>
      <c r="LP18" s="44"/>
      <c r="LQ18" s="44"/>
      <c r="LR18" s="44">
        <v>1</v>
      </c>
      <c r="LS18" s="44"/>
      <c r="LT18" s="44"/>
      <c r="LU18" s="44">
        <v>1</v>
      </c>
      <c r="LV18" s="44"/>
      <c r="LW18" s="44"/>
      <c r="LX18" s="44"/>
      <c r="LY18" s="44">
        <v>1</v>
      </c>
      <c r="LZ18" s="44"/>
      <c r="MA18" s="44">
        <v>1</v>
      </c>
      <c r="MB18" s="44"/>
      <c r="MC18" s="44"/>
      <c r="MD18" s="44">
        <v>1</v>
      </c>
      <c r="ME18" s="44"/>
      <c r="MF18" s="44"/>
      <c r="MG18" s="44">
        <v>1</v>
      </c>
      <c r="MH18" s="44"/>
      <c r="MI18" s="44"/>
      <c r="MJ18" s="44"/>
      <c r="MK18" s="44">
        <v>1</v>
      </c>
      <c r="ML18" s="45"/>
      <c r="MM18" s="44">
        <v>1</v>
      </c>
      <c r="MN18" s="44"/>
      <c r="MO18" s="44"/>
      <c r="MP18" s="44">
        <v>1</v>
      </c>
      <c r="MQ18" s="44"/>
      <c r="MR18" s="44"/>
      <c r="MS18" s="44">
        <v>1</v>
      </c>
      <c r="MT18" s="44"/>
      <c r="MU18" s="45"/>
      <c r="MV18" s="44">
        <v>1</v>
      </c>
      <c r="MW18" s="44"/>
      <c r="MX18" s="44"/>
    </row>
    <row r="19" spans="1:362" ht="15.6" x14ac:dyDescent="0.3">
      <c r="A19" s="2">
        <v>6</v>
      </c>
      <c r="B19" s="51" t="s">
        <v>2330</v>
      </c>
      <c r="C19" s="9"/>
      <c r="D19" s="9">
        <v>1</v>
      </c>
      <c r="E19" s="9"/>
      <c r="F19" s="46"/>
      <c r="G19" s="46">
        <v>1</v>
      </c>
      <c r="H19" s="46"/>
      <c r="I19" s="46">
        <v>1</v>
      </c>
      <c r="J19" s="46"/>
      <c r="K19" s="46"/>
      <c r="L19" s="46">
        <v>1</v>
      </c>
      <c r="M19" s="46"/>
      <c r="N19" s="46"/>
      <c r="O19" s="46">
        <v>1</v>
      </c>
      <c r="P19" s="46"/>
      <c r="Q19" s="46"/>
      <c r="R19" s="46">
        <v>1</v>
      </c>
      <c r="S19" s="46"/>
      <c r="T19" s="46"/>
      <c r="U19" s="46">
        <v>1</v>
      </c>
      <c r="V19" s="46"/>
      <c r="W19" s="46"/>
      <c r="X19" s="46"/>
      <c r="Y19" s="46">
        <v>1</v>
      </c>
      <c r="Z19" s="46"/>
      <c r="AA19" s="46">
        <v>1</v>
      </c>
      <c r="AB19" s="46"/>
      <c r="AC19" s="46"/>
      <c r="AD19" s="46"/>
      <c r="AE19" s="46">
        <v>1</v>
      </c>
      <c r="AF19" s="46"/>
      <c r="AG19" s="46">
        <v>1</v>
      </c>
      <c r="AH19" s="46"/>
      <c r="AI19" s="46"/>
      <c r="AJ19" s="46">
        <v>1</v>
      </c>
      <c r="AK19" s="46"/>
      <c r="AL19" s="46"/>
      <c r="AM19" s="46">
        <v>1</v>
      </c>
      <c r="AN19" s="46"/>
      <c r="AO19" s="46"/>
      <c r="AP19" s="46">
        <v>1</v>
      </c>
      <c r="AQ19" s="46"/>
      <c r="AR19" s="46"/>
      <c r="AS19" s="46"/>
      <c r="AT19" s="46">
        <v>1</v>
      </c>
      <c r="AU19" s="46"/>
      <c r="AV19" s="46"/>
      <c r="AW19" s="46">
        <v>1</v>
      </c>
      <c r="AX19" s="46"/>
      <c r="AY19" s="46">
        <v>1</v>
      </c>
      <c r="AZ19" s="46"/>
      <c r="BA19" s="46"/>
      <c r="BB19" s="63">
        <v>1</v>
      </c>
      <c r="BC19" s="63"/>
      <c r="BD19" s="63"/>
      <c r="BE19" s="63">
        <v>1</v>
      </c>
      <c r="BF19" s="63"/>
      <c r="BG19" s="63"/>
      <c r="BH19" s="63">
        <v>1</v>
      </c>
      <c r="BI19" s="63"/>
      <c r="BJ19" s="63"/>
      <c r="BK19" s="46">
        <v>1</v>
      </c>
      <c r="BL19" s="46"/>
      <c r="BM19" s="46"/>
      <c r="BN19" s="46">
        <v>1</v>
      </c>
      <c r="BO19" s="46"/>
      <c r="BP19" s="44"/>
      <c r="BQ19" s="44">
        <v>1</v>
      </c>
      <c r="BR19" s="44"/>
      <c r="BS19" s="46"/>
      <c r="BT19" s="46">
        <v>1</v>
      </c>
      <c r="BU19" s="46"/>
      <c r="BV19" s="46"/>
      <c r="BW19" s="46">
        <v>1</v>
      </c>
      <c r="BX19" s="46"/>
      <c r="BY19" s="46"/>
      <c r="BZ19" s="46">
        <v>1</v>
      </c>
      <c r="CA19" s="46"/>
      <c r="CB19" s="46"/>
      <c r="CC19" s="44">
        <v>1</v>
      </c>
      <c r="CD19" s="44"/>
      <c r="CE19" s="44"/>
      <c r="CF19" s="44">
        <v>1</v>
      </c>
      <c r="CG19" s="44"/>
      <c r="CH19" s="44"/>
      <c r="CI19" s="44">
        <v>1</v>
      </c>
      <c r="CJ19" s="44"/>
      <c r="CK19" s="44"/>
      <c r="CL19" s="44">
        <v>1</v>
      </c>
      <c r="CM19" s="44"/>
      <c r="CN19" s="44"/>
      <c r="CO19" s="44">
        <v>1</v>
      </c>
      <c r="CP19" s="44"/>
      <c r="CQ19" s="44"/>
      <c r="CR19" s="44">
        <v>1</v>
      </c>
      <c r="CS19" s="44"/>
      <c r="CT19" s="44"/>
      <c r="CU19" s="44">
        <v>1</v>
      </c>
      <c r="CV19" s="44"/>
      <c r="CW19" s="44"/>
      <c r="CX19" s="44">
        <v>1</v>
      </c>
      <c r="CY19" s="44"/>
      <c r="CZ19" s="44"/>
      <c r="DA19" s="44">
        <v>1</v>
      </c>
      <c r="DB19" s="44"/>
      <c r="DC19" s="44"/>
      <c r="DD19" s="44">
        <v>1</v>
      </c>
      <c r="DE19" s="44"/>
      <c r="DF19" s="44"/>
      <c r="DG19" s="44">
        <v>1</v>
      </c>
      <c r="DH19" s="44"/>
      <c r="DI19" s="44"/>
      <c r="DJ19" s="44">
        <v>1</v>
      </c>
      <c r="DK19" s="44"/>
      <c r="DL19" s="44"/>
      <c r="DM19" s="44"/>
      <c r="DN19" s="44"/>
      <c r="DO19" s="44">
        <v>1</v>
      </c>
      <c r="DP19" s="44">
        <v>1</v>
      </c>
      <c r="DQ19" s="44"/>
      <c r="DR19" s="44"/>
      <c r="DS19" s="44"/>
      <c r="DT19" s="44"/>
      <c r="DU19" s="44">
        <v>1</v>
      </c>
      <c r="DV19" s="44">
        <v>1</v>
      </c>
      <c r="DW19" s="44"/>
      <c r="DX19" s="44"/>
      <c r="DY19" s="44">
        <v>1</v>
      </c>
      <c r="DZ19" s="44"/>
      <c r="EA19" s="44"/>
      <c r="EB19" s="44"/>
      <c r="EC19" s="44">
        <v>1</v>
      </c>
      <c r="ED19" s="44"/>
      <c r="EE19" s="44">
        <v>1</v>
      </c>
      <c r="EF19" s="44"/>
      <c r="EG19" s="44"/>
      <c r="EH19" s="44">
        <v>1</v>
      </c>
      <c r="EI19" s="44"/>
      <c r="EJ19" s="44"/>
      <c r="EK19" s="44">
        <v>1</v>
      </c>
      <c r="EL19" s="44"/>
      <c r="EM19" s="44"/>
      <c r="EN19" s="44">
        <v>1</v>
      </c>
      <c r="EO19" s="44"/>
      <c r="EP19" s="44"/>
      <c r="EQ19" s="44"/>
      <c r="ER19" s="44">
        <v>1</v>
      </c>
      <c r="ES19" s="44"/>
      <c r="ET19" s="44"/>
      <c r="EU19" s="44">
        <v>1</v>
      </c>
      <c r="EV19" s="44"/>
      <c r="EW19" s="44"/>
      <c r="EX19" s="44">
        <v>1</v>
      </c>
      <c r="EY19" s="44"/>
      <c r="EZ19" s="44">
        <v>1</v>
      </c>
      <c r="FA19" s="44"/>
      <c r="FB19" s="44"/>
      <c r="FC19" s="44">
        <v>1</v>
      </c>
      <c r="FD19" s="44"/>
      <c r="FE19" s="44"/>
      <c r="FF19" s="44">
        <v>1</v>
      </c>
      <c r="FG19" s="44"/>
      <c r="FH19" s="44"/>
      <c r="FI19" s="44"/>
      <c r="FJ19" s="44">
        <v>1</v>
      </c>
      <c r="FK19" s="44"/>
      <c r="FL19" s="44">
        <v>1</v>
      </c>
      <c r="FM19" s="44"/>
      <c r="FN19" s="44"/>
      <c r="FO19" s="44">
        <v>1</v>
      </c>
      <c r="FP19" s="44"/>
      <c r="FQ19" s="44"/>
      <c r="FR19" s="44"/>
      <c r="FS19" s="44">
        <v>1</v>
      </c>
      <c r="FT19" s="44"/>
      <c r="FU19" s="44"/>
      <c r="FV19" s="44">
        <v>1</v>
      </c>
      <c r="FW19" s="44"/>
      <c r="FX19" s="44"/>
      <c r="FY19" s="44">
        <v>1</v>
      </c>
      <c r="FZ19" s="44"/>
      <c r="GA19" s="44"/>
      <c r="GB19" s="44">
        <v>1</v>
      </c>
      <c r="GC19" s="44"/>
      <c r="GD19" s="44"/>
      <c r="GE19" s="44">
        <v>1</v>
      </c>
      <c r="GF19" s="44"/>
      <c r="GG19" s="44">
        <v>1</v>
      </c>
      <c r="GH19" s="44"/>
      <c r="GI19" s="44"/>
      <c r="GJ19" s="44">
        <v>1</v>
      </c>
      <c r="GK19" s="44"/>
      <c r="GL19" s="44"/>
      <c r="GM19" s="44">
        <v>1</v>
      </c>
      <c r="GN19" s="44"/>
      <c r="GO19" s="44"/>
      <c r="GP19" s="44">
        <v>1</v>
      </c>
      <c r="GQ19" s="44"/>
      <c r="GR19" s="44"/>
      <c r="GS19" s="44">
        <v>1</v>
      </c>
      <c r="GT19" s="44"/>
      <c r="GU19" s="44"/>
      <c r="GV19" s="44">
        <v>1</v>
      </c>
      <c r="GW19" s="44"/>
      <c r="GX19" s="44"/>
      <c r="GY19" s="44"/>
      <c r="GZ19" s="44">
        <v>1</v>
      </c>
      <c r="HA19" s="44"/>
      <c r="HB19" s="44">
        <v>1</v>
      </c>
      <c r="HC19" s="44"/>
      <c r="HD19" s="44"/>
      <c r="HE19" s="44">
        <v>1</v>
      </c>
      <c r="HF19" s="44"/>
      <c r="HG19" s="44"/>
      <c r="HH19" s="44">
        <v>1</v>
      </c>
      <c r="HI19" s="44"/>
      <c r="HJ19" s="44"/>
      <c r="HK19" s="44">
        <v>1</v>
      </c>
      <c r="HL19" s="44"/>
      <c r="HM19" s="44"/>
      <c r="HN19" s="44">
        <v>1</v>
      </c>
      <c r="HO19" s="44"/>
      <c r="HP19" s="44"/>
      <c r="HQ19" s="44"/>
      <c r="HR19" s="44">
        <v>1</v>
      </c>
      <c r="HS19" s="44"/>
      <c r="HT19" s="44"/>
      <c r="HU19" s="44">
        <v>1</v>
      </c>
      <c r="HV19" s="44"/>
      <c r="HW19" s="44">
        <v>1</v>
      </c>
      <c r="HX19" s="44"/>
      <c r="HY19" s="44"/>
      <c r="HZ19" s="44">
        <v>1</v>
      </c>
      <c r="IA19" s="44"/>
      <c r="IB19" s="44"/>
      <c r="IC19" s="44">
        <v>1</v>
      </c>
      <c r="ID19" s="44"/>
      <c r="IE19" s="44"/>
      <c r="IF19" s="44">
        <v>1</v>
      </c>
      <c r="IG19" s="44"/>
      <c r="IH19" s="44"/>
      <c r="II19" s="44">
        <v>1</v>
      </c>
      <c r="IJ19" s="44"/>
      <c r="IK19" s="44"/>
      <c r="IL19" s="44">
        <v>1</v>
      </c>
      <c r="IM19" s="44"/>
      <c r="IN19" s="44"/>
      <c r="IO19" s="44">
        <v>1</v>
      </c>
      <c r="IP19" s="44"/>
      <c r="IQ19" s="44"/>
      <c r="IR19" s="44">
        <v>1</v>
      </c>
      <c r="IS19" s="44"/>
      <c r="IT19" s="44"/>
      <c r="IU19" s="44">
        <v>1</v>
      </c>
      <c r="IV19" s="44"/>
      <c r="IW19" s="44"/>
      <c r="IX19" s="44">
        <v>1</v>
      </c>
      <c r="IY19" s="44"/>
      <c r="IZ19" s="44"/>
      <c r="JA19" s="44">
        <v>1</v>
      </c>
      <c r="JB19" s="44"/>
      <c r="JC19" s="44"/>
      <c r="JD19" s="44">
        <v>1</v>
      </c>
      <c r="JE19" s="44"/>
      <c r="JF19" s="44"/>
      <c r="JG19" s="44"/>
      <c r="JH19" s="44">
        <v>1</v>
      </c>
      <c r="JI19" s="44"/>
      <c r="JJ19" s="44"/>
      <c r="JK19" s="44">
        <v>1</v>
      </c>
      <c r="JL19" s="44"/>
      <c r="JM19" s="44">
        <v>1</v>
      </c>
      <c r="JN19" s="44"/>
      <c r="JO19" s="44"/>
      <c r="JP19" s="44">
        <v>1</v>
      </c>
      <c r="JQ19" s="44"/>
      <c r="JR19" s="44"/>
      <c r="JS19" s="44"/>
      <c r="JT19" s="44">
        <v>1</v>
      </c>
      <c r="JU19" s="44"/>
      <c r="JV19" s="44"/>
      <c r="JW19" s="44">
        <v>1</v>
      </c>
      <c r="JX19" s="44"/>
      <c r="JY19" s="44"/>
      <c r="JZ19" s="44">
        <v>1</v>
      </c>
      <c r="KA19" s="44"/>
      <c r="KB19" s="44"/>
      <c r="KC19" s="44">
        <v>1</v>
      </c>
      <c r="KD19" s="44"/>
      <c r="KE19" s="44"/>
      <c r="KF19" s="44">
        <v>1</v>
      </c>
      <c r="KG19" s="44"/>
      <c r="KH19" s="44"/>
      <c r="KI19" s="44">
        <v>1</v>
      </c>
      <c r="KJ19" s="44"/>
      <c r="KK19" s="44">
        <v>1</v>
      </c>
      <c r="KL19" s="44"/>
      <c r="KM19" s="44"/>
      <c r="KN19" s="44"/>
      <c r="KO19" s="44">
        <v>1</v>
      </c>
      <c r="KP19" s="44"/>
      <c r="KQ19" s="44">
        <v>1</v>
      </c>
      <c r="KR19" s="44"/>
      <c r="KS19" s="44"/>
      <c r="KT19" s="44">
        <v>1</v>
      </c>
      <c r="KU19" s="44"/>
      <c r="KV19" s="44"/>
      <c r="KW19" s="44">
        <v>1</v>
      </c>
      <c r="KX19" s="44"/>
      <c r="KY19" s="44"/>
      <c r="KZ19" s="44"/>
      <c r="LA19" s="44">
        <v>1</v>
      </c>
      <c r="LB19" s="44"/>
      <c r="LC19" s="44">
        <v>1</v>
      </c>
      <c r="LD19" s="44"/>
      <c r="LE19" s="44"/>
      <c r="LF19" s="44">
        <v>1</v>
      </c>
      <c r="LG19" s="44"/>
      <c r="LH19" s="44"/>
      <c r="LI19" s="44">
        <v>1</v>
      </c>
      <c r="LJ19" s="44"/>
      <c r="LK19" s="44"/>
      <c r="LL19" s="44"/>
      <c r="LM19" s="44">
        <v>1</v>
      </c>
      <c r="LN19" s="44"/>
      <c r="LO19" s="44">
        <v>1</v>
      </c>
      <c r="LP19" s="44"/>
      <c r="LQ19" s="44"/>
      <c r="LR19" s="44">
        <v>1</v>
      </c>
      <c r="LS19" s="44"/>
      <c r="LT19" s="44"/>
      <c r="LU19" s="44">
        <v>1</v>
      </c>
      <c r="LV19" s="44"/>
      <c r="LW19" s="44"/>
      <c r="LX19" s="44"/>
      <c r="LY19" s="44">
        <v>1</v>
      </c>
      <c r="LZ19" s="44"/>
      <c r="MA19" s="44">
        <v>1</v>
      </c>
      <c r="MB19" s="44"/>
      <c r="MC19" s="44"/>
      <c r="MD19" s="44">
        <v>1</v>
      </c>
      <c r="ME19" s="44"/>
      <c r="MF19" s="44"/>
      <c r="MG19" s="44">
        <v>1</v>
      </c>
      <c r="MH19" s="44"/>
      <c r="MI19" s="44"/>
      <c r="MJ19" s="44"/>
      <c r="MK19" s="44">
        <v>1</v>
      </c>
      <c r="ML19" s="45"/>
      <c r="MM19" s="44">
        <v>1</v>
      </c>
      <c r="MN19" s="44"/>
      <c r="MO19" s="44"/>
      <c r="MP19" s="44">
        <v>1</v>
      </c>
      <c r="MQ19" s="44"/>
      <c r="MR19" s="44"/>
      <c r="MS19" s="44">
        <v>1</v>
      </c>
      <c r="MT19" s="44"/>
      <c r="MU19" s="45"/>
      <c r="MV19" s="44">
        <v>1</v>
      </c>
      <c r="MW19" s="44"/>
      <c r="MX19" s="44"/>
    </row>
    <row r="20" spans="1:362" x14ac:dyDescent="0.3">
      <c r="A20" s="3">
        <v>7</v>
      </c>
      <c r="B20" s="49" t="s">
        <v>2331</v>
      </c>
      <c r="C20" s="3"/>
      <c r="D20" s="3">
        <v>1</v>
      </c>
      <c r="E20" s="3"/>
      <c r="F20" s="44"/>
      <c r="G20" s="44">
        <v>1</v>
      </c>
      <c r="H20" s="44"/>
      <c r="I20" s="44"/>
      <c r="J20" s="44">
        <v>1</v>
      </c>
      <c r="K20" s="44"/>
      <c r="L20" s="44"/>
      <c r="M20" s="44">
        <v>1</v>
      </c>
      <c r="N20" s="44"/>
      <c r="O20" s="44">
        <v>1</v>
      </c>
      <c r="P20" s="44"/>
      <c r="Q20" s="44"/>
      <c r="R20" s="44"/>
      <c r="S20" s="44">
        <v>1</v>
      </c>
      <c r="T20" s="44"/>
      <c r="U20" s="44"/>
      <c r="V20" s="44">
        <v>1</v>
      </c>
      <c r="W20" s="44"/>
      <c r="X20" s="44"/>
      <c r="Y20" s="44">
        <v>1</v>
      </c>
      <c r="Z20" s="44"/>
      <c r="AA20" s="44">
        <v>1</v>
      </c>
      <c r="AB20" s="44"/>
      <c r="AC20" s="44"/>
      <c r="AD20" s="44"/>
      <c r="AE20" s="44"/>
      <c r="AF20" s="44">
        <v>1</v>
      </c>
      <c r="AG20" s="44">
        <v>1</v>
      </c>
      <c r="AH20" s="44"/>
      <c r="AI20" s="52"/>
      <c r="AJ20" s="44">
        <v>1</v>
      </c>
      <c r="AK20" s="44"/>
      <c r="AL20" s="44"/>
      <c r="AM20" s="44">
        <v>1</v>
      </c>
      <c r="AN20" s="44"/>
      <c r="AO20" s="44"/>
      <c r="AP20" s="44">
        <v>1</v>
      </c>
      <c r="AQ20" s="44"/>
      <c r="AR20" s="44"/>
      <c r="AS20" s="44"/>
      <c r="AT20" s="44">
        <v>1</v>
      </c>
      <c r="AU20" s="44"/>
      <c r="AV20" s="44"/>
      <c r="AW20" s="44">
        <v>1</v>
      </c>
      <c r="AX20" s="44"/>
      <c r="AY20" s="44">
        <v>1</v>
      </c>
      <c r="AZ20" s="44"/>
      <c r="BA20" s="44"/>
      <c r="BB20" s="62"/>
      <c r="BC20" s="62">
        <v>1</v>
      </c>
      <c r="BD20" s="62"/>
      <c r="BE20" s="62"/>
      <c r="BF20" s="62">
        <v>1</v>
      </c>
      <c r="BG20" s="62"/>
      <c r="BH20" s="62">
        <v>1</v>
      </c>
      <c r="BI20" s="62"/>
      <c r="BJ20" s="62"/>
      <c r="BK20" s="44">
        <v>1</v>
      </c>
      <c r="BL20" s="44"/>
      <c r="BM20" s="44"/>
      <c r="BN20" s="44">
        <v>1</v>
      </c>
      <c r="BO20" s="44"/>
      <c r="BP20" s="44"/>
      <c r="BQ20" s="44">
        <v>1</v>
      </c>
      <c r="BR20" s="44"/>
      <c r="BS20" s="44"/>
      <c r="BT20" s="44"/>
      <c r="BU20" s="44">
        <v>1</v>
      </c>
      <c r="BV20" s="44"/>
      <c r="BW20" s="44">
        <v>1</v>
      </c>
      <c r="BX20" s="44"/>
      <c r="BY20" s="44"/>
      <c r="BZ20" s="44"/>
      <c r="CA20" s="44"/>
      <c r="CB20" s="44">
        <v>1</v>
      </c>
      <c r="CC20" s="44"/>
      <c r="CD20" s="44"/>
      <c r="CE20" s="44">
        <v>1</v>
      </c>
      <c r="CF20" s="44">
        <v>1</v>
      </c>
      <c r="CG20" s="44"/>
      <c r="CH20" s="44"/>
      <c r="CI20" s="44"/>
      <c r="CJ20" s="44">
        <v>1</v>
      </c>
      <c r="CK20" s="44"/>
      <c r="CL20" s="44">
        <v>1</v>
      </c>
      <c r="CM20" s="44"/>
      <c r="CN20" s="44"/>
      <c r="CO20" s="44">
        <v>1</v>
      </c>
      <c r="CP20" s="44"/>
      <c r="CQ20" s="44"/>
      <c r="CR20" s="44">
        <v>1</v>
      </c>
      <c r="CS20" s="44"/>
      <c r="CT20" s="44"/>
      <c r="CU20" s="44">
        <v>1</v>
      </c>
      <c r="CV20" s="44"/>
      <c r="CW20" s="44"/>
      <c r="CX20" s="44">
        <v>1</v>
      </c>
      <c r="CY20" s="44"/>
      <c r="CZ20" s="44"/>
      <c r="DA20" s="44">
        <v>1</v>
      </c>
      <c r="DB20" s="44"/>
      <c r="DC20" s="44"/>
      <c r="DD20" s="44">
        <v>1</v>
      </c>
      <c r="DE20" s="44"/>
      <c r="DF20" s="44"/>
      <c r="DG20" s="44">
        <v>1</v>
      </c>
      <c r="DH20" s="44"/>
      <c r="DI20" s="44"/>
      <c r="DJ20" s="44"/>
      <c r="DK20" s="44"/>
      <c r="DL20" s="44">
        <v>1</v>
      </c>
      <c r="DM20" s="44"/>
      <c r="DN20" s="44">
        <v>1</v>
      </c>
      <c r="DO20" s="44"/>
      <c r="DP20" s="44"/>
      <c r="DQ20" s="44"/>
      <c r="DR20" s="44">
        <v>1</v>
      </c>
      <c r="DS20" s="44"/>
      <c r="DT20" s="44"/>
      <c r="DU20" s="44">
        <v>1</v>
      </c>
      <c r="DV20" s="44"/>
      <c r="DW20" s="44"/>
      <c r="DX20" s="44">
        <v>1</v>
      </c>
      <c r="DY20" s="44"/>
      <c r="DZ20" s="44"/>
      <c r="EA20" s="44">
        <v>1</v>
      </c>
      <c r="EB20" s="44"/>
      <c r="EC20" s="44">
        <v>1</v>
      </c>
      <c r="ED20" s="44"/>
      <c r="EE20" s="44"/>
      <c r="EF20" s="44"/>
      <c r="EG20" s="44">
        <v>1</v>
      </c>
      <c r="EH20" s="44"/>
      <c r="EI20" s="44">
        <v>1</v>
      </c>
      <c r="EJ20" s="44"/>
      <c r="EK20" s="44"/>
      <c r="EL20" s="44">
        <v>1</v>
      </c>
      <c r="EM20" s="44"/>
      <c r="EN20" s="44">
        <v>1</v>
      </c>
      <c r="EO20" s="44"/>
      <c r="EP20" s="44"/>
      <c r="EQ20" s="44">
        <v>1</v>
      </c>
      <c r="ER20" s="44"/>
      <c r="ES20" s="44"/>
      <c r="ET20" s="44"/>
      <c r="EU20" s="44">
        <v>1</v>
      </c>
      <c r="EV20" s="44"/>
      <c r="EW20" s="44">
        <v>1</v>
      </c>
      <c r="EX20" s="44"/>
      <c r="EY20" s="44"/>
      <c r="EZ20" s="44"/>
      <c r="FA20" s="44">
        <v>1</v>
      </c>
      <c r="FB20" s="44"/>
      <c r="FC20" s="44"/>
      <c r="FD20" s="44">
        <v>1</v>
      </c>
      <c r="FE20" s="44"/>
      <c r="FF20" s="44">
        <v>1</v>
      </c>
      <c r="FG20" s="44"/>
      <c r="FH20" s="44"/>
      <c r="FI20" s="44"/>
      <c r="FJ20" s="44">
        <v>1</v>
      </c>
      <c r="FK20" s="44"/>
      <c r="FL20" s="44"/>
      <c r="FM20" s="44">
        <v>1</v>
      </c>
      <c r="FN20" s="44"/>
      <c r="FO20" s="44"/>
      <c r="FP20" s="44">
        <v>1</v>
      </c>
      <c r="FQ20" s="44"/>
      <c r="FR20" s="44">
        <v>1</v>
      </c>
      <c r="FS20" s="44"/>
      <c r="FT20" s="44"/>
      <c r="FU20" s="44">
        <v>1</v>
      </c>
      <c r="FV20" s="44"/>
      <c r="FW20" s="44"/>
      <c r="FX20" s="44"/>
      <c r="FY20" s="44">
        <v>1</v>
      </c>
      <c r="FZ20" s="44"/>
      <c r="GA20" s="44">
        <v>1</v>
      </c>
      <c r="GB20" s="44"/>
      <c r="GC20" s="44"/>
      <c r="GD20" s="44">
        <v>1</v>
      </c>
      <c r="GE20" s="44"/>
      <c r="GF20" s="44"/>
      <c r="GG20" s="44">
        <v>1</v>
      </c>
      <c r="GH20" s="44"/>
      <c r="GI20" s="44"/>
      <c r="GJ20" s="44">
        <v>1</v>
      </c>
      <c r="GK20" s="44"/>
      <c r="GL20" s="44"/>
      <c r="GM20" s="44">
        <v>1</v>
      </c>
      <c r="GN20" s="44"/>
      <c r="GO20" s="44"/>
      <c r="GP20" s="44">
        <v>1</v>
      </c>
      <c r="GQ20" s="44"/>
      <c r="GR20" s="44"/>
      <c r="GS20" s="44">
        <v>1</v>
      </c>
      <c r="GT20" s="44"/>
      <c r="GU20" s="44"/>
      <c r="GV20" s="44"/>
      <c r="GW20" s="44">
        <v>1</v>
      </c>
      <c r="GX20" s="44"/>
      <c r="GY20" s="44"/>
      <c r="GZ20" s="44">
        <v>1</v>
      </c>
      <c r="HA20" s="44"/>
      <c r="HB20" s="44">
        <v>1</v>
      </c>
      <c r="HC20" s="44"/>
      <c r="HD20" s="44"/>
      <c r="HE20" s="44">
        <v>1</v>
      </c>
      <c r="HF20" s="44"/>
      <c r="HG20" s="44"/>
      <c r="HH20" s="44">
        <v>1</v>
      </c>
      <c r="HI20" s="44"/>
      <c r="HJ20" s="44"/>
      <c r="HK20" s="44">
        <v>1</v>
      </c>
      <c r="HL20" s="44"/>
      <c r="HM20" s="44"/>
      <c r="HN20" s="44">
        <v>1</v>
      </c>
      <c r="HO20" s="44"/>
      <c r="HP20" s="44"/>
      <c r="HQ20" s="44"/>
      <c r="HR20" s="44">
        <v>1</v>
      </c>
      <c r="HS20" s="44"/>
      <c r="HT20" s="44"/>
      <c r="HU20" s="44">
        <v>1</v>
      </c>
      <c r="HV20" s="44"/>
      <c r="HW20" s="44">
        <v>1</v>
      </c>
      <c r="HX20" s="44"/>
      <c r="HY20" s="44"/>
      <c r="HZ20" s="44"/>
      <c r="IA20" s="44">
        <v>1</v>
      </c>
      <c r="IB20" s="44"/>
      <c r="IC20" s="44">
        <v>1</v>
      </c>
      <c r="ID20" s="44"/>
      <c r="IE20" s="44"/>
      <c r="IF20" s="44">
        <v>1</v>
      </c>
      <c r="IG20" s="44"/>
      <c r="IH20" s="44"/>
      <c r="II20" s="44"/>
      <c r="IJ20" s="44">
        <v>1</v>
      </c>
      <c r="IK20" s="44"/>
      <c r="IL20" s="44"/>
      <c r="IM20" s="44">
        <v>1</v>
      </c>
      <c r="IN20" s="44"/>
      <c r="IO20" s="44">
        <v>1</v>
      </c>
      <c r="IP20" s="44"/>
      <c r="IQ20" s="44"/>
      <c r="IR20" s="44">
        <v>1</v>
      </c>
      <c r="IS20" s="44"/>
      <c r="IT20" s="44"/>
      <c r="IU20" s="44">
        <v>1</v>
      </c>
      <c r="IV20" s="44"/>
      <c r="IW20" s="44"/>
      <c r="IX20" s="44">
        <v>1</v>
      </c>
      <c r="IY20" s="44"/>
      <c r="IZ20" s="44"/>
      <c r="JA20" s="44">
        <v>1</v>
      </c>
      <c r="JB20" s="44"/>
      <c r="JC20" s="44"/>
      <c r="JD20" s="44">
        <v>1</v>
      </c>
      <c r="JE20" s="44"/>
      <c r="JF20" s="44"/>
      <c r="JG20" s="44"/>
      <c r="JH20" s="44">
        <v>1</v>
      </c>
      <c r="JI20" s="44"/>
      <c r="JJ20" s="44"/>
      <c r="JK20" s="44"/>
      <c r="JL20" s="44">
        <v>1</v>
      </c>
      <c r="JM20" s="44">
        <v>1</v>
      </c>
      <c r="JN20" s="44"/>
      <c r="JO20" s="44"/>
      <c r="JP20" s="44">
        <v>1</v>
      </c>
      <c r="JQ20" s="44"/>
      <c r="JR20" s="44"/>
      <c r="JS20" s="44"/>
      <c r="JT20" s="44">
        <v>1</v>
      </c>
      <c r="JU20" s="44"/>
      <c r="JV20" s="44"/>
      <c r="JW20" s="44"/>
      <c r="JX20" s="44">
        <v>1</v>
      </c>
      <c r="JY20" s="44"/>
      <c r="JZ20" s="44"/>
      <c r="KA20" s="44">
        <v>1</v>
      </c>
      <c r="KB20" s="44"/>
      <c r="KC20" s="44">
        <v>1</v>
      </c>
      <c r="KD20" s="44"/>
      <c r="KE20" s="44">
        <v>1</v>
      </c>
      <c r="KF20" s="44"/>
      <c r="KG20" s="44"/>
      <c r="KH20" s="44"/>
      <c r="KI20" s="44">
        <v>1</v>
      </c>
      <c r="KJ20" s="44"/>
      <c r="KK20" s="44">
        <v>1</v>
      </c>
      <c r="KL20" s="44"/>
      <c r="KM20" s="44"/>
      <c r="KN20" s="44">
        <v>1</v>
      </c>
      <c r="KO20" s="44"/>
      <c r="KP20" s="44"/>
      <c r="KQ20" s="44"/>
      <c r="KR20" s="44">
        <v>1</v>
      </c>
      <c r="KS20" s="44"/>
      <c r="KT20" s="44">
        <v>1</v>
      </c>
      <c r="KU20" s="44"/>
      <c r="KV20" s="44"/>
      <c r="KW20" s="44">
        <v>1</v>
      </c>
      <c r="KX20" s="44"/>
      <c r="KY20" s="44"/>
      <c r="KZ20" s="44"/>
      <c r="LA20" s="44">
        <v>1</v>
      </c>
      <c r="LB20" s="44"/>
      <c r="LC20" s="44"/>
      <c r="LD20" s="44">
        <v>1</v>
      </c>
      <c r="LE20" s="44"/>
      <c r="LF20" s="44"/>
      <c r="LG20" s="44">
        <v>1</v>
      </c>
      <c r="LH20" s="44"/>
      <c r="LI20" s="44"/>
      <c r="LJ20" s="44">
        <v>1</v>
      </c>
      <c r="LK20" s="44"/>
      <c r="LL20" s="44"/>
      <c r="LM20" s="44">
        <v>1</v>
      </c>
      <c r="LN20" s="44"/>
      <c r="LO20" s="44">
        <v>1</v>
      </c>
      <c r="LP20" s="44"/>
      <c r="LQ20" s="44"/>
      <c r="LR20" s="44">
        <v>1</v>
      </c>
      <c r="LS20" s="44"/>
      <c r="LT20" s="44"/>
      <c r="LU20" s="44">
        <v>1</v>
      </c>
      <c r="LV20" s="44"/>
      <c r="LW20" s="44"/>
      <c r="LX20" s="44"/>
      <c r="LY20" s="44">
        <v>1</v>
      </c>
      <c r="LZ20" s="44"/>
      <c r="MA20" s="44">
        <v>1</v>
      </c>
      <c r="MB20" s="44"/>
      <c r="MC20" s="44"/>
      <c r="MD20" s="44"/>
      <c r="ME20" s="44">
        <v>1</v>
      </c>
      <c r="MF20" s="44"/>
      <c r="MG20" s="44">
        <v>1</v>
      </c>
      <c r="MH20" s="44"/>
      <c r="MI20" s="44"/>
      <c r="MJ20" s="44"/>
      <c r="MK20" s="44">
        <v>1</v>
      </c>
      <c r="ML20" s="45"/>
      <c r="MM20" s="44"/>
      <c r="MN20" s="44">
        <v>1</v>
      </c>
      <c r="MO20" s="44"/>
      <c r="MP20" s="44">
        <v>1</v>
      </c>
      <c r="MQ20" s="44"/>
      <c r="MR20" s="44"/>
      <c r="MS20" s="44">
        <v>1</v>
      </c>
      <c r="MT20" s="44"/>
      <c r="MU20" s="45"/>
      <c r="MV20" s="44"/>
      <c r="MW20" s="44">
        <v>1</v>
      </c>
      <c r="MX20" s="44"/>
    </row>
    <row r="21" spans="1:362" x14ac:dyDescent="0.3">
      <c r="A21" s="3">
        <v>8</v>
      </c>
      <c r="B21" s="49" t="s">
        <v>2332</v>
      </c>
      <c r="C21" s="3">
        <v>1</v>
      </c>
      <c r="D21" s="3"/>
      <c r="E21" s="3"/>
      <c r="F21" s="44">
        <v>1</v>
      </c>
      <c r="G21" s="44"/>
      <c r="H21" s="44"/>
      <c r="I21" s="44">
        <v>1</v>
      </c>
      <c r="J21" s="44"/>
      <c r="K21" s="44"/>
      <c r="L21" s="44">
        <v>1</v>
      </c>
      <c r="M21" s="44"/>
      <c r="N21" s="44"/>
      <c r="O21" s="44">
        <v>1</v>
      </c>
      <c r="P21" s="44"/>
      <c r="Q21" s="44"/>
      <c r="R21" s="44">
        <v>1</v>
      </c>
      <c r="S21" s="44"/>
      <c r="T21" s="44"/>
      <c r="U21" s="44">
        <v>1</v>
      </c>
      <c r="V21" s="44"/>
      <c r="W21" s="44"/>
      <c r="X21" s="44">
        <v>1</v>
      </c>
      <c r="Y21" s="44"/>
      <c r="Z21" s="44"/>
      <c r="AA21" s="44">
        <v>1</v>
      </c>
      <c r="AB21" s="44"/>
      <c r="AC21" s="44"/>
      <c r="AD21" s="44"/>
      <c r="AE21" s="44">
        <v>1</v>
      </c>
      <c r="AF21" s="44"/>
      <c r="AG21" s="44">
        <v>1</v>
      </c>
      <c r="AH21" s="44"/>
      <c r="AI21" s="52"/>
      <c r="AJ21" s="44">
        <v>1</v>
      </c>
      <c r="AK21" s="44"/>
      <c r="AL21" s="44"/>
      <c r="AM21" s="44">
        <v>1</v>
      </c>
      <c r="AN21" s="44"/>
      <c r="AO21" s="44"/>
      <c r="AP21" s="44">
        <v>1</v>
      </c>
      <c r="AQ21" s="44"/>
      <c r="AR21" s="44"/>
      <c r="AS21" s="44"/>
      <c r="AT21" s="44">
        <v>1</v>
      </c>
      <c r="AU21" s="44"/>
      <c r="AV21" s="44">
        <v>1</v>
      </c>
      <c r="AW21" s="44"/>
      <c r="AX21" s="44"/>
      <c r="AY21" s="44">
        <v>1</v>
      </c>
      <c r="AZ21" s="44"/>
      <c r="BA21" s="44"/>
      <c r="BB21" s="62">
        <v>1</v>
      </c>
      <c r="BC21" s="62"/>
      <c r="BD21" s="62"/>
      <c r="BE21" s="62">
        <v>1</v>
      </c>
      <c r="BF21" s="62"/>
      <c r="BG21" s="62"/>
      <c r="BH21" s="62">
        <v>1</v>
      </c>
      <c r="BI21" s="62"/>
      <c r="BJ21" s="62"/>
      <c r="BK21" s="44"/>
      <c r="BL21" s="44">
        <v>1</v>
      </c>
      <c r="BM21" s="44"/>
      <c r="BN21" s="44"/>
      <c r="BO21" s="44">
        <v>1</v>
      </c>
      <c r="BP21" s="44"/>
      <c r="BQ21" s="44"/>
      <c r="BR21" s="44">
        <v>1</v>
      </c>
      <c r="BS21" s="44"/>
      <c r="BT21" s="44"/>
      <c r="BU21" s="44">
        <v>1</v>
      </c>
      <c r="BV21" s="44"/>
      <c r="BW21" s="44"/>
      <c r="BX21" s="44">
        <v>1</v>
      </c>
      <c r="BY21" s="44">
        <v>1</v>
      </c>
      <c r="BZ21" s="44">
        <v>1</v>
      </c>
      <c r="CA21" s="44"/>
      <c r="CB21" s="44"/>
      <c r="CC21" s="44"/>
      <c r="CD21" s="44">
        <v>1</v>
      </c>
      <c r="CE21" s="44"/>
      <c r="CF21" s="44">
        <v>1</v>
      </c>
      <c r="CG21" s="44"/>
      <c r="CH21" s="44"/>
      <c r="CI21" s="44"/>
      <c r="CJ21" s="44">
        <v>1</v>
      </c>
      <c r="CK21" s="44"/>
      <c r="CL21" s="44">
        <v>1</v>
      </c>
      <c r="CM21" s="44"/>
      <c r="CN21" s="44"/>
      <c r="CO21" s="44"/>
      <c r="CP21" s="44">
        <v>1</v>
      </c>
      <c r="CQ21" s="44"/>
      <c r="CR21" s="44">
        <v>1</v>
      </c>
      <c r="CS21" s="44"/>
      <c r="CT21" s="44"/>
      <c r="CU21" s="44">
        <v>1</v>
      </c>
      <c r="CV21" s="44"/>
      <c r="CW21" s="44"/>
      <c r="CX21" s="44">
        <v>1</v>
      </c>
      <c r="CY21" s="44"/>
      <c r="CZ21" s="44"/>
      <c r="DA21" s="44">
        <v>1</v>
      </c>
      <c r="DB21" s="44"/>
      <c r="DC21" s="44"/>
      <c r="DD21" s="44">
        <v>1</v>
      </c>
      <c r="DE21" s="44"/>
      <c r="DF21" s="44"/>
      <c r="DG21" s="44">
        <v>1</v>
      </c>
      <c r="DH21" s="44"/>
      <c r="DI21" s="44"/>
      <c r="DJ21" s="44">
        <v>1</v>
      </c>
      <c r="DK21" s="44"/>
      <c r="DL21" s="44"/>
      <c r="DM21" s="44"/>
      <c r="DN21" s="44">
        <v>1</v>
      </c>
      <c r="DO21" s="44"/>
      <c r="DP21" s="44"/>
      <c r="DQ21" s="44">
        <v>1</v>
      </c>
      <c r="DR21" s="44"/>
      <c r="DS21" s="44"/>
      <c r="DT21" s="44">
        <v>1</v>
      </c>
      <c r="DU21" s="44"/>
      <c r="DV21" s="44">
        <v>1</v>
      </c>
      <c r="DW21" s="44"/>
      <c r="DX21" s="44"/>
      <c r="DY21" s="44"/>
      <c r="DZ21" s="44">
        <v>1</v>
      </c>
      <c r="EA21" s="44"/>
      <c r="EB21" s="44"/>
      <c r="EC21" s="44">
        <v>1</v>
      </c>
      <c r="ED21" s="44"/>
      <c r="EE21" s="44"/>
      <c r="EF21" s="44">
        <v>1</v>
      </c>
      <c r="EG21" s="44"/>
      <c r="EH21" s="44">
        <v>1</v>
      </c>
      <c r="EI21" s="44"/>
      <c r="EJ21" s="44"/>
      <c r="EK21" s="44">
        <v>1</v>
      </c>
      <c r="EL21" s="44"/>
      <c r="EM21" s="44"/>
      <c r="EN21" s="44">
        <v>1</v>
      </c>
      <c r="EO21" s="44"/>
      <c r="EP21" s="44"/>
      <c r="EQ21" s="44"/>
      <c r="ER21" s="44">
        <v>1</v>
      </c>
      <c r="ES21" s="44"/>
      <c r="ET21" s="44"/>
      <c r="EU21" s="44">
        <v>1</v>
      </c>
      <c r="EV21" s="44"/>
      <c r="EW21" s="44"/>
      <c r="EX21" s="44">
        <v>1</v>
      </c>
      <c r="EY21" s="44"/>
      <c r="EZ21" s="44">
        <v>1</v>
      </c>
      <c r="FA21" s="44"/>
      <c r="FB21" s="44"/>
      <c r="FC21" s="44"/>
      <c r="FD21" s="44">
        <v>1</v>
      </c>
      <c r="FE21" s="44"/>
      <c r="FF21" s="44"/>
      <c r="FG21" s="44">
        <v>1</v>
      </c>
      <c r="FH21" s="44"/>
      <c r="FI21" s="44">
        <v>1</v>
      </c>
      <c r="FJ21" s="44"/>
      <c r="FK21" s="44"/>
      <c r="FL21" s="44"/>
      <c r="FM21" s="44">
        <v>1</v>
      </c>
      <c r="FN21" s="44"/>
      <c r="FO21" s="44"/>
      <c r="FP21" s="44">
        <v>1</v>
      </c>
      <c r="FQ21" s="44"/>
      <c r="FR21" s="44"/>
      <c r="FS21" s="44">
        <v>1</v>
      </c>
      <c r="FT21" s="44"/>
      <c r="FU21" s="44"/>
      <c r="FV21" s="44">
        <v>1</v>
      </c>
      <c r="FW21" s="44"/>
      <c r="FX21" s="44"/>
      <c r="FY21" s="44">
        <v>1</v>
      </c>
      <c r="FZ21" s="44"/>
      <c r="GA21" s="44"/>
      <c r="GB21" s="44">
        <v>1</v>
      </c>
      <c r="GC21" s="44"/>
      <c r="GD21" s="44">
        <v>1</v>
      </c>
      <c r="GE21" s="44"/>
      <c r="GF21" s="44"/>
      <c r="GG21" s="44">
        <v>1</v>
      </c>
      <c r="GH21" s="44"/>
      <c r="GI21" s="44"/>
      <c r="GJ21" s="44"/>
      <c r="GK21" s="44">
        <v>1</v>
      </c>
      <c r="GL21" s="44"/>
      <c r="GM21" s="44">
        <v>1</v>
      </c>
      <c r="GN21" s="44"/>
      <c r="GO21" s="44"/>
      <c r="GP21" s="44">
        <v>1</v>
      </c>
      <c r="GQ21" s="44"/>
      <c r="GR21" s="44"/>
      <c r="GS21" s="44"/>
      <c r="GT21" s="44">
        <v>1</v>
      </c>
      <c r="GU21" s="44"/>
      <c r="GV21" s="44">
        <v>1</v>
      </c>
      <c r="GW21" s="44"/>
      <c r="GX21" s="44"/>
      <c r="GY21" s="44"/>
      <c r="GZ21" s="44">
        <v>1</v>
      </c>
      <c r="HA21" s="44"/>
      <c r="HB21" s="44">
        <v>1</v>
      </c>
      <c r="HC21" s="44"/>
      <c r="HD21" s="44"/>
      <c r="HE21" s="44">
        <v>1</v>
      </c>
      <c r="HF21" s="44"/>
      <c r="HG21" s="44"/>
      <c r="HH21" s="44">
        <v>1</v>
      </c>
      <c r="HI21" s="44"/>
      <c r="HJ21" s="44"/>
      <c r="HK21" s="44">
        <v>1</v>
      </c>
      <c r="HL21" s="44"/>
      <c r="HM21" s="44"/>
      <c r="HN21" s="44">
        <v>1</v>
      </c>
      <c r="HO21" s="44"/>
      <c r="HP21" s="44"/>
      <c r="HQ21" s="44"/>
      <c r="HR21" s="44">
        <v>1</v>
      </c>
      <c r="HS21" s="44"/>
      <c r="HT21" s="44"/>
      <c r="HU21" s="44">
        <v>1</v>
      </c>
      <c r="HV21" s="44"/>
      <c r="HW21" s="44">
        <v>1</v>
      </c>
      <c r="HX21" s="44"/>
      <c r="HY21" s="44"/>
      <c r="HZ21" s="44">
        <v>1</v>
      </c>
      <c r="IA21" s="44"/>
      <c r="IB21" s="44"/>
      <c r="IC21" s="44">
        <v>1</v>
      </c>
      <c r="ID21" s="44"/>
      <c r="IE21" s="44"/>
      <c r="IF21" s="44">
        <v>1</v>
      </c>
      <c r="IG21" s="44"/>
      <c r="IH21" s="44"/>
      <c r="II21" s="44">
        <v>1</v>
      </c>
      <c r="IJ21" s="44"/>
      <c r="IK21" s="44"/>
      <c r="IL21" s="44"/>
      <c r="IM21" s="44">
        <v>1</v>
      </c>
      <c r="IN21" s="44"/>
      <c r="IO21" s="44">
        <v>1</v>
      </c>
      <c r="IP21" s="44"/>
      <c r="IQ21" s="44"/>
      <c r="IR21" s="44">
        <v>1</v>
      </c>
      <c r="IS21" s="44"/>
      <c r="IT21" s="44"/>
      <c r="IU21" s="44">
        <v>1</v>
      </c>
      <c r="IV21" s="44"/>
      <c r="IW21" s="44"/>
      <c r="IX21" s="44"/>
      <c r="IY21" s="44">
        <v>1</v>
      </c>
      <c r="IZ21" s="44"/>
      <c r="JA21" s="44">
        <v>1</v>
      </c>
      <c r="JB21" s="44"/>
      <c r="JC21" s="44"/>
      <c r="JD21" s="44">
        <v>1</v>
      </c>
      <c r="JE21" s="44"/>
      <c r="JF21" s="44"/>
      <c r="JG21" s="44"/>
      <c r="JH21" s="44">
        <v>1</v>
      </c>
      <c r="JI21" s="44"/>
      <c r="JJ21" s="44"/>
      <c r="JK21" s="44">
        <v>1</v>
      </c>
      <c r="JL21" s="44"/>
      <c r="JM21" s="44"/>
      <c r="JN21" s="44">
        <v>1</v>
      </c>
      <c r="JO21" s="44"/>
      <c r="JP21" s="44">
        <v>1</v>
      </c>
      <c r="JQ21" s="44"/>
      <c r="JR21" s="44"/>
      <c r="JS21" s="44"/>
      <c r="JT21" s="44">
        <v>1</v>
      </c>
      <c r="JU21" s="44"/>
      <c r="JV21" s="44"/>
      <c r="JW21" s="44"/>
      <c r="JX21" s="44">
        <v>1</v>
      </c>
      <c r="JY21" s="44"/>
      <c r="JZ21" s="44">
        <v>1</v>
      </c>
      <c r="KA21" s="44"/>
      <c r="KB21" s="44"/>
      <c r="KC21" s="44">
        <v>1</v>
      </c>
      <c r="KD21" s="44"/>
      <c r="KE21" s="44"/>
      <c r="KF21" s="44">
        <v>1</v>
      </c>
      <c r="KG21" s="44"/>
      <c r="KH21" s="44"/>
      <c r="KI21" s="44">
        <v>1</v>
      </c>
      <c r="KJ21" s="44"/>
      <c r="KK21" s="44"/>
      <c r="KL21" s="44">
        <v>1</v>
      </c>
      <c r="KM21" s="44"/>
      <c r="KN21" s="44"/>
      <c r="KO21" s="44">
        <v>1</v>
      </c>
      <c r="KP21" s="44"/>
      <c r="KQ21" s="44">
        <v>1</v>
      </c>
      <c r="KR21" s="44"/>
      <c r="KS21" s="44"/>
      <c r="KT21" s="44">
        <v>1</v>
      </c>
      <c r="KU21" s="44"/>
      <c r="KV21" s="44"/>
      <c r="KW21" s="44">
        <v>1</v>
      </c>
      <c r="KX21" s="44"/>
      <c r="KY21" s="44"/>
      <c r="KZ21" s="44"/>
      <c r="LA21" s="44">
        <v>1</v>
      </c>
      <c r="LB21" s="44"/>
      <c r="LC21" s="44">
        <v>1</v>
      </c>
      <c r="LD21" s="44"/>
      <c r="LE21" s="44"/>
      <c r="LF21" s="44"/>
      <c r="LG21" s="44">
        <v>1</v>
      </c>
      <c r="LH21" s="44"/>
      <c r="LI21" s="44">
        <v>1</v>
      </c>
      <c r="LJ21" s="44"/>
      <c r="LK21" s="44"/>
      <c r="LL21" s="44"/>
      <c r="LM21" s="44">
        <v>1</v>
      </c>
      <c r="LN21" s="44"/>
      <c r="LO21" s="44">
        <v>1</v>
      </c>
      <c r="LP21" s="44"/>
      <c r="LQ21" s="44"/>
      <c r="LR21" s="44">
        <v>1</v>
      </c>
      <c r="LS21" s="44"/>
      <c r="LT21" s="44"/>
      <c r="LU21" s="44">
        <v>1</v>
      </c>
      <c r="LV21" s="44"/>
      <c r="LW21" s="44"/>
      <c r="LX21" s="44"/>
      <c r="LY21" s="44">
        <v>1</v>
      </c>
      <c r="LZ21" s="44"/>
      <c r="MA21" s="44">
        <v>1</v>
      </c>
      <c r="MB21" s="44"/>
      <c r="MC21" s="44"/>
      <c r="MD21" s="44">
        <v>1</v>
      </c>
      <c r="ME21" s="44"/>
      <c r="MF21" s="44"/>
      <c r="MG21" s="44">
        <v>1</v>
      </c>
      <c r="MH21" s="44"/>
      <c r="MI21" s="44"/>
      <c r="MJ21" s="44"/>
      <c r="MK21" s="44">
        <v>1</v>
      </c>
      <c r="ML21" s="45"/>
      <c r="MM21" s="44">
        <v>1</v>
      </c>
      <c r="MN21" s="44"/>
      <c r="MO21" s="44"/>
      <c r="MP21" s="44"/>
      <c r="MQ21" s="44">
        <v>1</v>
      </c>
      <c r="MR21" s="44"/>
      <c r="MS21" s="44">
        <v>1</v>
      </c>
      <c r="MT21" s="44"/>
      <c r="MU21" s="45"/>
      <c r="MV21" s="44">
        <v>1</v>
      </c>
      <c r="MW21" s="44"/>
      <c r="MX21" s="44"/>
    </row>
    <row r="22" spans="1:362" x14ac:dyDescent="0.3">
      <c r="A22" s="3">
        <v>9</v>
      </c>
      <c r="B22" s="49" t="s">
        <v>2333</v>
      </c>
      <c r="C22" s="3"/>
      <c r="D22" s="3">
        <v>1</v>
      </c>
      <c r="E22" s="3"/>
      <c r="F22" s="44"/>
      <c r="G22" s="44">
        <v>1</v>
      </c>
      <c r="H22" s="44"/>
      <c r="I22" s="44"/>
      <c r="J22" s="44">
        <v>1</v>
      </c>
      <c r="K22" s="44"/>
      <c r="L22" s="44"/>
      <c r="M22" s="44">
        <v>1</v>
      </c>
      <c r="N22" s="44"/>
      <c r="O22" s="44">
        <v>1</v>
      </c>
      <c r="P22" s="44"/>
      <c r="Q22" s="44"/>
      <c r="R22" s="44"/>
      <c r="S22" s="44">
        <v>1</v>
      </c>
      <c r="T22" s="44"/>
      <c r="U22" s="44"/>
      <c r="V22" s="44">
        <v>1</v>
      </c>
      <c r="W22" s="44"/>
      <c r="X22" s="44"/>
      <c r="Y22" s="44">
        <v>1</v>
      </c>
      <c r="Z22" s="44"/>
      <c r="AA22" s="44">
        <v>1</v>
      </c>
      <c r="AB22" s="44"/>
      <c r="AC22" s="44"/>
      <c r="AD22" s="44"/>
      <c r="AE22" s="44"/>
      <c r="AF22" s="44">
        <v>1</v>
      </c>
      <c r="AG22" s="44">
        <v>1</v>
      </c>
      <c r="AH22" s="44"/>
      <c r="AI22" s="52"/>
      <c r="AJ22" s="44">
        <v>1</v>
      </c>
      <c r="AK22" s="44"/>
      <c r="AL22" s="44"/>
      <c r="AM22" s="44">
        <v>1</v>
      </c>
      <c r="AN22" s="44"/>
      <c r="AO22" s="44"/>
      <c r="AP22" s="44">
        <v>1</v>
      </c>
      <c r="AQ22" s="44"/>
      <c r="AR22" s="44"/>
      <c r="AS22" s="44"/>
      <c r="AT22" s="44">
        <v>1</v>
      </c>
      <c r="AU22" s="44"/>
      <c r="AV22" s="44"/>
      <c r="AW22" s="44">
        <v>1</v>
      </c>
      <c r="AX22" s="44"/>
      <c r="AY22" s="44">
        <v>1</v>
      </c>
      <c r="AZ22" s="44"/>
      <c r="BA22" s="44"/>
      <c r="BB22" s="62"/>
      <c r="BC22" s="62">
        <v>1</v>
      </c>
      <c r="BD22" s="62"/>
      <c r="BE22" s="62"/>
      <c r="BF22" s="62">
        <v>1</v>
      </c>
      <c r="BG22" s="62"/>
      <c r="BH22" s="62">
        <v>1</v>
      </c>
      <c r="BI22" s="62"/>
      <c r="BJ22" s="62"/>
      <c r="BK22" s="44">
        <v>1</v>
      </c>
      <c r="BL22" s="44"/>
      <c r="BM22" s="44"/>
      <c r="BN22" s="44"/>
      <c r="BO22" s="44">
        <v>1</v>
      </c>
      <c r="BP22" s="44"/>
      <c r="BQ22" s="44"/>
      <c r="BR22" s="44">
        <v>1</v>
      </c>
      <c r="BS22" s="44"/>
      <c r="BT22" s="44"/>
      <c r="BU22" s="44">
        <v>1</v>
      </c>
      <c r="BV22" s="44"/>
      <c r="BW22" s="44"/>
      <c r="BX22" s="44"/>
      <c r="BY22" s="44">
        <v>1</v>
      </c>
      <c r="BZ22" s="44"/>
      <c r="CA22" s="44">
        <v>1</v>
      </c>
      <c r="CB22" s="44"/>
      <c r="CC22" s="44"/>
      <c r="CD22" s="44"/>
      <c r="CE22" s="44">
        <v>1</v>
      </c>
      <c r="CF22" s="44">
        <v>1</v>
      </c>
      <c r="CG22" s="44"/>
      <c r="CH22" s="44"/>
      <c r="CI22" s="44"/>
      <c r="CJ22" s="44">
        <v>1</v>
      </c>
      <c r="CK22" s="44"/>
      <c r="CL22" s="44">
        <v>1</v>
      </c>
      <c r="CM22" s="44"/>
      <c r="CN22" s="44"/>
      <c r="CO22" s="44">
        <v>1</v>
      </c>
      <c r="CP22" s="44"/>
      <c r="CQ22" s="44"/>
      <c r="CR22" s="44">
        <v>1</v>
      </c>
      <c r="CS22" s="44"/>
      <c r="CT22" s="44"/>
      <c r="CU22" s="44">
        <v>1</v>
      </c>
      <c r="CV22" s="44"/>
      <c r="CW22" s="44"/>
      <c r="CX22" s="44">
        <v>1</v>
      </c>
      <c r="CY22" s="44"/>
      <c r="CZ22" s="44"/>
      <c r="DA22" s="44">
        <v>1</v>
      </c>
      <c r="DB22" s="44"/>
      <c r="DC22" s="44"/>
      <c r="DD22" s="44">
        <v>1</v>
      </c>
      <c r="DE22" s="44"/>
      <c r="DF22" s="44"/>
      <c r="DG22" s="44"/>
      <c r="DH22" s="44"/>
      <c r="DI22" s="44">
        <v>1</v>
      </c>
      <c r="DJ22" s="44"/>
      <c r="DK22" s="44">
        <v>1</v>
      </c>
      <c r="DL22" s="44"/>
      <c r="DM22" s="44">
        <v>1</v>
      </c>
      <c r="DN22" s="44"/>
      <c r="DO22" s="44"/>
      <c r="DP22" s="44">
        <v>1</v>
      </c>
      <c r="DQ22" s="44"/>
      <c r="DR22" s="44"/>
      <c r="DS22" s="44">
        <v>1</v>
      </c>
      <c r="DT22" s="44"/>
      <c r="DU22" s="44"/>
      <c r="DV22" s="44">
        <v>1</v>
      </c>
      <c r="DW22" s="44"/>
      <c r="DX22" s="44"/>
      <c r="DY22" s="44"/>
      <c r="DZ22" s="44">
        <v>1</v>
      </c>
      <c r="EA22" s="44"/>
      <c r="EB22" s="44"/>
      <c r="EC22" s="44">
        <v>1</v>
      </c>
      <c r="ED22" s="44"/>
      <c r="EE22" s="44">
        <v>1</v>
      </c>
      <c r="EF22" s="44"/>
      <c r="EG22" s="44"/>
      <c r="EH22" s="44"/>
      <c r="EI22" s="44">
        <v>1</v>
      </c>
      <c r="EJ22" s="44"/>
      <c r="EK22" s="44"/>
      <c r="EL22" s="44"/>
      <c r="EM22" s="44">
        <v>1</v>
      </c>
      <c r="EN22" s="44"/>
      <c r="EO22" s="44">
        <v>1</v>
      </c>
      <c r="EP22" s="44"/>
      <c r="EQ22" s="44">
        <v>1</v>
      </c>
      <c r="ER22" s="44"/>
      <c r="ES22" s="44"/>
      <c r="ET22" s="44"/>
      <c r="EU22" s="44">
        <v>1</v>
      </c>
      <c r="EV22" s="44"/>
      <c r="EW22" s="44">
        <v>1</v>
      </c>
      <c r="EX22" s="44"/>
      <c r="EY22" s="44"/>
      <c r="EZ22" s="44"/>
      <c r="FA22" s="44">
        <v>1</v>
      </c>
      <c r="FB22" s="44"/>
      <c r="FC22" s="44">
        <v>1</v>
      </c>
      <c r="FD22" s="44"/>
      <c r="FE22" s="44"/>
      <c r="FF22" s="44"/>
      <c r="FG22" s="44">
        <v>1</v>
      </c>
      <c r="FH22" s="44"/>
      <c r="FI22" s="44"/>
      <c r="FJ22" s="44">
        <v>1</v>
      </c>
      <c r="FK22" s="44"/>
      <c r="FL22" s="44"/>
      <c r="FM22" s="44">
        <v>1</v>
      </c>
      <c r="FN22" s="44"/>
      <c r="FO22" s="44"/>
      <c r="FP22" s="44">
        <v>1</v>
      </c>
      <c r="FQ22" s="44"/>
      <c r="FR22" s="44">
        <v>1</v>
      </c>
      <c r="FS22" s="44"/>
      <c r="FT22" s="44"/>
      <c r="FU22" s="44">
        <v>1</v>
      </c>
      <c r="FV22" s="44"/>
      <c r="FW22" s="44"/>
      <c r="FX22" s="44"/>
      <c r="FY22" s="44">
        <v>1</v>
      </c>
      <c r="FZ22" s="44"/>
      <c r="GA22" s="44">
        <v>1</v>
      </c>
      <c r="GB22" s="44"/>
      <c r="GC22" s="44"/>
      <c r="GD22" s="44"/>
      <c r="GE22" s="44">
        <v>1</v>
      </c>
      <c r="GF22" s="44"/>
      <c r="GG22" s="44">
        <v>1</v>
      </c>
      <c r="GH22" s="44"/>
      <c r="GI22" s="44"/>
      <c r="GJ22" s="44"/>
      <c r="GK22" s="44">
        <v>1</v>
      </c>
      <c r="GL22" s="44"/>
      <c r="GM22" s="44"/>
      <c r="GN22" s="44">
        <v>1</v>
      </c>
      <c r="GO22" s="44"/>
      <c r="GP22" s="44"/>
      <c r="GQ22" s="44">
        <v>1</v>
      </c>
      <c r="GR22" s="44"/>
      <c r="GS22" s="44">
        <v>1</v>
      </c>
      <c r="GT22" s="44"/>
      <c r="GU22" s="44"/>
      <c r="GV22" s="44"/>
      <c r="GW22" s="44">
        <v>1</v>
      </c>
      <c r="GX22" s="44"/>
      <c r="GY22" s="44"/>
      <c r="GZ22" s="44">
        <v>1</v>
      </c>
      <c r="HA22" s="44"/>
      <c r="HB22" s="44"/>
      <c r="HC22" s="44">
        <v>1</v>
      </c>
      <c r="HD22" s="44"/>
      <c r="HE22" s="44"/>
      <c r="HF22" s="44">
        <v>1</v>
      </c>
      <c r="HG22" s="44"/>
      <c r="HH22" s="44">
        <v>1</v>
      </c>
      <c r="HI22" s="44"/>
      <c r="HJ22" s="44"/>
      <c r="HK22" s="44">
        <v>1</v>
      </c>
      <c r="HL22" s="44"/>
      <c r="HM22" s="44"/>
      <c r="HN22" s="44">
        <v>1</v>
      </c>
      <c r="HO22" s="44"/>
      <c r="HP22" s="44"/>
      <c r="HQ22" s="44">
        <v>1</v>
      </c>
      <c r="HR22" s="44"/>
      <c r="HS22" s="44"/>
      <c r="HT22" s="44"/>
      <c r="HU22" s="44">
        <v>1</v>
      </c>
      <c r="HV22" s="44"/>
      <c r="HW22" s="44">
        <v>1</v>
      </c>
      <c r="HX22" s="44"/>
      <c r="HY22" s="44"/>
      <c r="HZ22" s="44"/>
      <c r="IA22" s="44">
        <v>1</v>
      </c>
      <c r="IB22" s="44"/>
      <c r="IC22" s="44">
        <v>1</v>
      </c>
      <c r="ID22" s="44"/>
      <c r="IE22" s="44"/>
      <c r="IF22" s="44">
        <v>1</v>
      </c>
      <c r="IG22" s="44"/>
      <c r="IH22" s="44"/>
      <c r="II22" s="44"/>
      <c r="IJ22" s="44">
        <v>1</v>
      </c>
      <c r="IK22" s="44"/>
      <c r="IL22" s="44"/>
      <c r="IM22" s="44">
        <v>1</v>
      </c>
      <c r="IN22" s="44"/>
      <c r="IO22" s="44">
        <v>1</v>
      </c>
      <c r="IP22" s="44"/>
      <c r="IQ22" s="44"/>
      <c r="IR22" s="44">
        <v>1</v>
      </c>
      <c r="IS22" s="44"/>
      <c r="IT22" s="44"/>
      <c r="IU22" s="44">
        <v>1</v>
      </c>
      <c r="IV22" s="44"/>
      <c r="IW22" s="44"/>
      <c r="IX22" s="44">
        <v>1</v>
      </c>
      <c r="IY22" s="44"/>
      <c r="IZ22" s="44"/>
      <c r="JA22" s="44">
        <v>1</v>
      </c>
      <c r="JB22" s="44"/>
      <c r="JC22" s="44"/>
      <c r="JD22" s="44">
        <v>1</v>
      </c>
      <c r="JE22" s="44"/>
      <c r="JF22" s="44"/>
      <c r="JG22" s="44"/>
      <c r="JH22" s="44">
        <v>1</v>
      </c>
      <c r="JI22" s="44"/>
      <c r="JJ22" s="44"/>
      <c r="JK22" s="44"/>
      <c r="JL22" s="44">
        <v>1</v>
      </c>
      <c r="JM22" s="44"/>
      <c r="JN22" s="44">
        <v>1</v>
      </c>
      <c r="JO22" s="44"/>
      <c r="JP22" s="44"/>
      <c r="JQ22" s="44">
        <v>1</v>
      </c>
      <c r="JR22" s="44"/>
      <c r="JS22" s="44"/>
      <c r="JT22" s="44">
        <v>1</v>
      </c>
      <c r="JU22" s="44"/>
      <c r="JV22" s="44"/>
      <c r="JW22" s="44"/>
      <c r="JX22" s="44">
        <v>1</v>
      </c>
      <c r="JY22" s="44"/>
      <c r="JZ22" s="44"/>
      <c r="KA22" s="44">
        <v>1</v>
      </c>
      <c r="KB22" s="44"/>
      <c r="KC22" s="44">
        <v>1</v>
      </c>
      <c r="KD22" s="44"/>
      <c r="KE22" s="44"/>
      <c r="KF22" s="44">
        <v>1</v>
      </c>
      <c r="KG22" s="44"/>
      <c r="KH22" s="44"/>
      <c r="KI22" s="44">
        <v>1</v>
      </c>
      <c r="KJ22" s="44"/>
      <c r="KK22" s="44">
        <v>1</v>
      </c>
      <c r="KL22" s="44"/>
      <c r="KM22" s="44"/>
      <c r="KN22" s="44"/>
      <c r="KO22" s="44">
        <v>1</v>
      </c>
      <c r="KP22" s="44"/>
      <c r="KQ22" s="44"/>
      <c r="KR22" s="44">
        <v>1</v>
      </c>
      <c r="KS22" s="44"/>
      <c r="KT22" s="44">
        <v>1</v>
      </c>
      <c r="KU22" s="44"/>
      <c r="KV22" s="44"/>
      <c r="KW22" s="44">
        <v>1</v>
      </c>
      <c r="KX22" s="44"/>
      <c r="KY22" s="44"/>
      <c r="KZ22" s="44"/>
      <c r="LA22" s="44">
        <v>1</v>
      </c>
      <c r="LB22" s="44"/>
      <c r="LC22" s="44"/>
      <c r="LD22" s="44">
        <v>1</v>
      </c>
      <c r="LE22" s="44"/>
      <c r="LF22" s="44"/>
      <c r="LG22" s="44">
        <v>1</v>
      </c>
      <c r="LH22" s="44"/>
      <c r="LI22" s="44"/>
      <c r="LJ22" s="44">
        <v>1</v>
      </c>
      <c r="LK22" s="44"/>
      <c r="LL22" s="44"/>
      <c r="LM22" s="44">
        <v>1</v>
      </c>
      <c r="LN22" s="44"/>
      <c r="LO22" s="44">
        <v>1</v>
      </c>
      <c r="LP22" s="44"/>
      <c r="LQ22" s="44"/>
      <c r="LR22" s="44">
        <v>1</v>
      </c>
      <c r="LS22" s="44"/>
      <c r="LT22" s="44"/>
      <c r="LU22" s="44">
        <v>1</v>
      </c>
      <c r="LV22" s="44"/>
      <c r="LW22" s="44"/>
      <c r="LX22" s="44"/>
      <c r="LY22" s="44">
        <v>1</v>
      </c>
      <c r="LZ22" s="44"/>
      <c r="MA22" s="44"/>
      <c r="MB22" s="44">
        <v>1</v>
      </c>
      <c r="MC22" s="44"/>
      <c r="MD22" s="44"/>
      <c r="ME22" s="44">
        <v>1</v>
      </c>
      <c r="MF22" s="44"/>
      <c r="MG22" s="44">
        <v>1</v>
      </c>
      <c r="MH22" s="44"/>
      <c r="MI22" s="44"/>
      <c r="MJ22" s="44"/>
      <c r="MK22" s="44">
        <v>1</v>
      </c>
      <c r="ML22" s="45"/>
      <c r="MM22" s="44"/>
      <c r="MN22" s="44">
        <v>1</v>
      </c>
      <c r="MO22" s="44"/>
      <c r="MP22" s="44"/>
      <c r="MQ22" s="44">
        <v>1</v>
      </c>
      <c r="MR22" s="44"/>
      <c r="MS22" s="44"/>
      <c r="MT22" s="44">
        <v>1</v>
      </c>
      <c r="MU22" s="45"/>
      <c r="MV22" s="44"/>
      <c r="MW22" s="44">
        <v>1</v>
      </c>
      <c r="MX22" s="44"/>
    </row>
    <row r="23" spans="1:362" x14ac:dyDescent="0.3">
      <c r="A23" s="3">
        <v>10</v>
      </c>
      <c r="B23" s="49" t="s">
        <v>2334</v>
      </c>
      <c r="C23" s="3"/>
      <c r="D23" s="3">
        <v>1</v>
      </c>
      <c r="E23" s="3"/>
      <c r="F23" s="44">
        <v>1</v>
      </c>
      <c r="G23" s="44"/>
      <c r="H23" s="44"/>
      <c r="I23" s="44">
        <v>1</v>
      </c>
      <c r="J23" s="44"/>
      <c r="K23" s="44"/>
      <c r="L23" s="44">
        <v>1</v>
      </c>
      <c r="M23" s="44"/>
      <c r="N23" s="44"/>
      <c r="O23" s="44">
        <v>1</v>
      </c>
      <c r="P23" s="44"/>
      <c r="Q23" s="44"/>
      <c r="R23" s="44"/>
      <c r="S23" s="44">
        <v>1</v>
      </c>
      <c r="T23" s="44"/>
      <c r="U23" s="44"/>
      <c r="V23" s="44">
        <v>1</v>
      </c>
      <c r="W23" s="44"/>
      <c r="X23" s="44">
        <v>1</v>
      </c>
      <c r="Y23" s="44"/>
      <c r="Z23" s="44"/>
      <c r="AA23" s="44">
        <v>1</v>
      </c>
      <c r="AB23" s="44"/>
      <c r="AC23" s="44"/>
      <c r="AD23" s="44"/>
      <c r="AE23" s="44"/>
      <c r="AF23" s="44">
        <v>1</v>
      </c>
      <c r="AG23" s="44">
        <v>1</v>
      </c>
      <c r="AH23" s="44"/>
      <c r="AI23" s="52"/>
      <c r="AJ23" s="44">
        <v>1</v>
      </c>
      <c r="AK23" s="44"/>
      <c r="AL23" s="44"/>
      <c r="AM23" s="44">
        <v>1</v>
      </c>
      <c r="AN23" s="44"/>
      <c r="AO23" s="44"/>
      <c r="AP23" s="44">
        <v>1</v>
      </c>
      <c r="AQ23" s="44"/>
      <c r="AR23" s="44"/>
      <c r="AS23" s="44"/>
      <c r="AT23" s="44">
        <v>1</v>
      </c>
      <c r="AU23" s="44"/>
      <c r="AV23" s="44">
        <v>1</v>
      </c>
      <c r="AW23" s="44"/>
      <c r="AX23" s="44"/>
      <c r="AY23" s="44">
        <v>1</v>
      </c>
      <c r="AZ23" s="44"/>
      <c r="BA23" s="44"/>
      <c r="BB23" s="62"/>
      <c r="BC23" s="62">
        <v>1</v>
      </c>
      <c r="BD23" s="62"/>
      <c r="BE23" s="62"/>
      <c r="BF23" s="62">
        <v>1</v>
      </c>
      <c r="BG23" s="62"/>
      <c r="BH23" s="62">
        <v>1</v>
      </c>
      <c r="BI23" s="62"/>
      <c r="BJ23" s="62"/>
      <c r="BK23" s="44"/>
      <c r="BL23" s="44">
        <v>1</v>
      </c>
      <c r="BM23" s="44"/>
      <c r="BN23" s="44"/>
      <c r="BO23" s="44">
        <v>1</v>
      </c>
      <c r="BP23" s="44"/>
      <c r="BQ23" s="44"/>
      <c r="BR23" s="44"/>
      <c r="BS23" s="44">
        <v>1</v>
      </c>
      <c r="BT23" s="44"/>
      <c r="BU23" s="44">
        <v>1</v>
      </c>
      <c r="BV23" s="44"/>
      <c r="BW23" s="44"/>
      <c r="BX23" s="44"/>
      <c r="BY23" s="44">
        <v>1</v>
      </c>
      <c r="BZ23" s="44"/>
      <c r="CA23" s="44"/>
      <c r="CB23" s="44">
        <v>1</v>
      </c>
      <c r="CC23" s="44"/>
      <c r="CD23" s="44"/>
      <c r="CE23" s="44">
        <v>1</v>
      </c>
      <c r="CF23" s="44">
        <v>1</v>
      </c>
      <c r="CG23" s="44"/>
      <c r="CH23" s="44"/>
      <c r="CI23" s="44"/>
      <c r="CJ23" s="44"/>
      <c r="CK23" s="44">
        <v>1</v>
      </c>
      <c r="CL23" s="44">
        <v>1</v>
      </c>
      <c r="CM23" s="44"/>
      <c r="CN23" s="44"/>
      <c r="CO23" s="44"/>
      <c r="CP23" s="44">
        <v>1</v>
      </c>
      <c r="CQ23" s="44"/>
      <c r="CR23" s="44">
        <v>1</v>
      </c>
      <c r="CS23" s="44"/>
      <c r="CT23" s="44"/>
      <c r="CU23" s="44">
        <v>1</v>
      </c>
      <c r="CV23" s="44"/>
      <c r="CW23" s="44"/>
      <c r="CX23" s="44"/>
      <c r="CY23" s="44">
        <v>1</v>
      </c>
      <c r="CZ23" s="44"/>
      <c r="DA23" s="44"/>
      <c r="DB23" s="44">
        <v>1</v>
      </c>
      <c r="DC23" s="44"/>
      <c r="DD23" s="44">
        <v>1</v>
      </c>
      <c r="DE23" s="44"/>
      <c r="DF23" s="44"/>
      <c r="DG23" s="44"/>
      <c r="DH23" s="44">
        <v>1</v>
      </c>
      <c r="DI23" s="44"/>
      <c r="DJ23" s="44"/>
      <c r="DK23" s="44"/>
      <c r="DL23" s="44">
        <v>1</v>
      </c>
      <c r="DM23" s="44"/>
      <c r="DN23" s="44">
        <v>1</v>
      </c>
      <c r="DO23" s="44"/>
      <c r="DP23" s="44"/>
      <c r="DQ23" s="44">
        <v>1</v>
      </c>
      <c r="DR23" s="44"/>
      <c r="DS23" s="44">
        <v>1</v>
      </c>
      <c r="DT23" s="44"/>
      <c r="DU23" s="44"/>
      <c r="DV23" s="44">
        <v>1</v>
      </c>
      <c r="DW23" s="44"/>
      <c r="DX23" s="44"/>
      <c r="DY23" s="44">
        <v>1</v>
      </c>
      <c r="DZ23" s="44"/>
      <c r="EA23" s="44"/>
      <c r="EB23" s="44"/>
      <c r="EC23" s="44">
        <v>1</v>
      </c>
      <c r="ED23" s="44"/>
      <c r="EE23" s="44">
        <v>1</v>
      </c>
      <c r="EF23" s="44"/>
      <c r="EG23" s="44"/>
      <c r="EH23" s="44"/>
      <c r="EI23" s="44"/>
      <c r="EJ23" s="44">
        <v>1</v>
      </c>
      <c r="EK23" s="44"/>
      <c r="EL23" s="44">
        <v>1</v>
      </c>
      <c r="EM23" s="44"/>
      <c r="EN23" s="44">
        <v>1</v>
      </c>
      <c r="EO23" s="44"/>
      <c r="EP23" s="44"/>
      <c r="EQ23" s="44"/>
      <c r="ER23" s="44"/>
      <c r="ES23" s="44">
        <v>1</v>
      </c>
      <c r="ET23" s="44">
        <v>1</v>
      </c>
      <c r="EU23" s="44"/>
      <c r="EV23" s="44"/>
      <c r="EW23" s="44"/>
      <c r="EX23" s="44">
        <v>1</v>
      </c>
      <c r="EY23" s="44"/>
      <c r="EZ23" s="44">
        <v>1</v>
      </c>
      <c r="FA23" s="44"/>
      <c r="FB23" s="44"/>
      <c r="FC23" s="44"/>
      <c r="FD23" s="44">
        <v>1</v>
      </c>
      <c r="FE23" s="44"/>
      <c r="FF23" s="44"/>
      <c r="FG23" s="44">
        <v>1</v>
      </c>
      <c r="FH23" s="44"/>
      <c r="FI23" s="44"/>
      <c r="FJ23" s="44">
        <v>1</v>
      </c>
      <c r="FK23" s="44"/>
      <c r="FL23" s="44"/>
      <c r="FM23" s="44">
        <v>1</v>
      </c>
      <c r="FN23" s="44"/>
      <c r="FO23" s="44"/>
      <c r="FP23" s="44">
        <v>1</v>
      </c>
      <c r="FQ23" s="44"/>
      <c r="FR23" s="44"/>
      <c r="FS23" s="44">
        <v>1</v>
      </c>
      <c r="FT23" s="44"/>
      <c r="FU23" s="44"/>
      <c r="FV23" s="44">
        <v>1</v>
      </c>
      <c r="FW23" s="44"/>
      <c r="FX23" s="44"/>
      <c r="FY23" s="44">
        <v>1</v>
      </c>
      <c r="FZ23" s="44"/>
      <c r="GA23" s="44"/>
      <c r="GB23" s="44">
        <v>1</v>
      </c>
      <c r="GC23" s="44"/>
      <c r="GD23" s="44">
        <v>1</v>
      </c>
      <c r="GE23" s="44"/>
      <c r="GF23" s="44"/>
      <c r="GG23" s="44">
        <v>1</v>
      </c>
      <c r="GH23" s="44"/>
      <c r="GI23" s="44"/>
      <c r="GJ23" s="44">
        <v>1</v>
      </c>
      <c r="GK23" s="44"/>
      <c r="GL23" s="44"/>
      <c r="GM23" s="44">
        <v>1</v>
      </c>
      <c r="GN23" s="44"/>
      <c r="GO23" s="44"/>
      <c r="GP23" s="44"/>
      <c r="GQ23" s="44">
        <v>1</v>
      </c>
      <c r="GR23" s="44"/>
      <c r="GS23" s="44"/>
      <c r="GT23" s="44">
        <v>1</v>
      </c>
      <c r="GU23" s="44"/>
      <c r="GV23" s="44"/>
      <c r="GW23" s="44">
        <v>1</v>
      </c>
      <c r="GX23" s="44"/>
      <c r="GY23" s="44"/>
      <c r="GZ23" s="44">
        <v>1</v>
      </c>
      <c r="HA23" s="44"/>
      <c r="HB23" s="44">
        <v>1</v>
      </c>
      <c r="HC23" s="44"/>
      <c r="HD23" s="44"/>
      <c r="HE23" s="44">
        <v>1</v>
      </c>
      <c r="HF23" s="44"/>
      <c r="HG23" s="44"/>
      <c r="HH23" s="44">
        <v>1</v>
      </c>
      <c r="HI23" s="44"/>
      <c r="HJ23" s="44"/>
      <c r="HK23" s="44">
        <v>1</v>
      </c>
      <c r="HL23" s="44"/>
      <c r="HM23" s="44"/>
      <c r="HN23" s="44">
        <v>1</v>
      </c>
      <c r="HO23" s="44"/>
      <c r="HP23" s="44"/>
      <c r="HQ23" s="44"/>
      <c r="HR23" s="44">
        <v>1</v>
      </c>
      <c r="HS23" s="44"/>
      <c r="HT23" s="44"/>
      <c r="HU23" s="44">
        <v>1</v>
      </c>
      <c r="HV23" s="44"/>
      <c r="HW23" s="44">
        <v>1</v>
      </c>
      <c r="HX23" s="44"/>
      <c r="HY23" s="44"/>
      <c r="HZ23" s="44">
        <v>1</v>
      </c>
      <c r="IA23" s="44"/>
      <c r="IB23" s="44"/>
      <c r="IC23" s="44">
        <v>1</v>
      </c>
      <c r="ID23" s="44"/>
      <c r="IE23" s="44"/>
      <c r="IF23" s="44">
        <v>1</v>
      </c>
      <c r="IG23" s="44"/>
      <c r="IH23" s="44"/>
      <c r="II23" s="44">
        <v>1</v>
      </c>
      <c r="IJ23" s="44"/>
      <c r="IK23" s="44"/>
      <c r="IL23" s="44"/>
      <c r="IM23" s="44">
        <v>1</v>
      </c>
      <c r="IN23" s="44"/>
      <c r="IO23" s="44">
        <v>1</v>
      </c>
      <c r="IP23" s="44"/>
      <c r="IQ23" s="44"/>
      <c r="IR23" s="44">
        <v>1</v>
      </c>
      <c r="IS23" s="44"/>
      <c r="IT23" s="44"/>
      <c r="IU23" s="44">
        <v>1</v>
      </c>
      <c r="IV23" s="44"/>
      <c r="IW23" s="44"/>
      <c r="IX23" s="44"/>
      <c r="IY23" s="44">
        <v>1</v>
      </c>
      <c r="IZ23" s="44"/>
      <c r="JA23" s="44"/>
      <c r="JB23" s="44">
        <v>1</v>
      </c>
      <c r="JC23" s="44"/>
      <c r="JD23" s="44">
        <v>1</v>
      </c>
      <c r="JE23" s="44"/>
      <c r="JF23" s="44"/>
      <c r="JG23" s="44"/>
      <c r="JH23" s="44">
        <v>1</v>
      </c>
      <c r="JI23" s="44"/>
      <c r="JJ23" s="44"/>
      <c r="JK23" s="44"/>
      <c r="JL23" s="44">
        <v>1</v>
      </c>
      <c r="JM23" s="44"/>
      <c r="JN23" s="44">
        <v>1</v>
      </c>
      <c r="JO23" s="44"/>
      <c r="JP23" s="44">
        <v>1</v>
      </c>
      <c r="JQ23" s="44"/>
      <c r="JR23" s="44"/>
      <c r="JS23" s="44"/>
      <c r="JT23" s="44">
        <v>1</v>
      </c>
      <c r="JU23" s="44"/>
      <c r="JV23" s="44"/>
      <c r="JW23" s="44"/>
      <c r="JX23" s="44">
        <v>1</v>
      </c>
      <c r="JY23" s="44"/>
      <c r="JZ23" s="44"/>
      <c r="KA23" s="44">
        <v>1</v>
      </c>
      <c r="KB23" s="44"/>
      <c r="KC23" s="44">
        <v>1</v>
      </c>
      <c r="KD23" s="44"/>
      <c r="KE23" s="44"/>
      <c r="KF23" s="44">
        <v>1</v>
      </c>
      <c r="KG23" s="44"/>
      <c r="KH23" s="44"/>
      <c r="KI23" s="44">
        <v>1</v>
      </c>
      <c r="KJ23" s="44"/>
      <c r="KK23" s="44"/>
      <c r="KL23" s="44">
        <v>1</v>
      </c>
      <c r="KM23" s="44"/>
      <c r="KN23" s="44">
        <v>1</v>
      </c>
      <c r="KO23" s="44"/>
      <c r="KP23" s="44"/>
      <c r="KQ23" s="44">
        <v>1</v>
      </c>
      <c r="KR23" s="44"/>
      <c r="KS23" s="44"/>
      <c r="KT23" s="44">
        <v>1</v>
      </c>
      <c r="KU23" s="44"/>
      <c r="KV23" s="44"/>
      <c r="KW23" s="44">
        <v>1</v>
      </c>
      <c r="KX23" s="44"/>
      <c r="KY23" s="44"/>
      <c r="KZ23" s="44"/>
      <c r="LA23" s="44">
        <v>1</v>
      </c>
      <c r="LB23" s="44"/>
      <c r="LC23" s="44">
        <v>1</v>
      </c>
      <c r="LD23" s="44"/>
      <c r="LE23" s="44"/>
      <c r="LF23" s="44"/>
      <c r="LG23" s="44">
        <v>1</v>
      </c>
      <c r="LH23" s="44"/>
      <c r="LI23" s="44"/>
      <c r="LJ23" s="44">
        <v>1</v>
      </c>
      <c r="LK23" s="44"/>
      <c r="LL23" s="44"/>
      <c r="LM23" s="44">
        <v>1</v>
      </c>
      <c r="LN23" s="44"/>
      <c r="LO23" s="44">
        <v>1</v>
      </c>
      <c r="LP23" s="44"/>
      <c r="LQ23" s="44"/>
      <c r="LR23" s="44">
        <v>1</v>
      </c>
      <c r="LS23" s="44"/>
      <c r="LT23" s="44"/>
      <c r="LU23" s="44">
        <v>1</v>
      </c>
      <c r="LV23" s="44"/>
      <c r="LW23" s="44"/>
      <c r="LX23" s="44"/>
      <c r="LY23" s="44">
        <v>1</v>
      </c>
      <c r="LZ23" s="44"/>
      <c r="MA23" s="44">
        <v>1</v>
      </c>
      <c r="MB23" s="44"/>
      <c r="MC23" s="44"/>
      <c r="MD23" s="44"/>
      <c r="ME23" s="44">
        <v>1</v>
      </c>
      <c r="MF23" s="44"/>
      <c r="MG23" s="44">
        <v>1</v>
      </c>
      <c r="MH23" s="44"/>
      <c r="MI23" s="44"/>
      <c r="MJ23" s="44"/>
      <c r="MK23" s="44">
        <v>1</v>
      </c>
      <c r="ML23" s="45"/>
      <c r="MM23" s="44">
        <v>1</v>
      </c>
      <c r="MN23" s="44"/>
      <c r="MO23" s="44"/>
      <c r="MP23" s="44">
        <v>1</v>
      </c>
      <c r="MQ23" s="44"/>
      <c r="MR23" s="44"/>
      <c r="MS23" s="44">
        <v>1</v>
      </c>
      <c r="MT23" s="44"/>
      <c r="MU23" s="45"/>
      <c r="MV23" s="44"/>
      <c r="MW23" s="44">
        <v>1</v>
      </c>
      <c r="MX23" s="44"/>
    </row>
    <row r="24" spans="1:362" x14ac:dyDescent="0.3">
      <c r="A24" s="3">
        <v>11</v>
      </c>
      <c r="B24" s="49" t="s">
        <v>2335</v>
      </c>
      <c r="C24" s="3"/>
      <c r="D24" s="3">
        <v>1</v>
      </c>
      <c r="E24" s="3"/>
      <c r="F24" s="44"/>
      <c r="G24" s="44">
        <v>1</v>
      </c>
      <c r="H24" s="44"/>
      <c r="I24" s="44"/>
      <c r="J24" s="44">
        <v>1</v>
      </c>
      <c r="K24" s="44"/>
      <c r="L24" s="44"/>
      <c r="M24" s="44">
        <v>1</v>
      </c>
      <c r="N24" s="44"/>
      <c r="O24" s="44">
        <v>1</v>
      </c>
      <c r="P24" s="44"/>
      <c r="Q24" s="44"/>
      <c r="R24" s="44"/>
      <c r="S24" s="44">
        <v>1</v>
      </c>
      <c r="T24" s="44"/>
      <c r="U24" s="44"/>
      <c r="V24" s="44">
        <v>1</v>
      </c>
      <c r="W24" s="44"/>
      <c r="X24" s="44"/>
      <c r="Y24" s="44">
        <v>1</v>
      </c>
      <c r="Z24" s="44"/>
      <c r="AA24" s="44">
        <v>1</v>
      </c>
      <c r="AB24" s="44"/>
      <c r="AC24" s="44"/>
      <c r="AD24" s="44"/>
      <c r="AE24" s="44"/>
      <c r="AF24" s="44">
        <v>1</v>
      </c>
      <c r="AG24" s="44"/>
      <c r="AH24" s="44">
        <v>1</v>
      </c>
      <c r="AI24" s="52"/>
      <c r="AJ24" s="44">
        <v>1</v>
      </c>
      <c r="AK24" s="44"/>
      <c r="AL24" s="44"/>
      <c r="AM24" s="44">
        <v>1</v>
      </c>
      <c r="AN24" s="44"/>
      <c r="AO24" s="44"/>
      <c r="AP24" s="44"/>
      <c r="AQ24" s="44">
        <v>1</v>
      </c>
      <c r="AR24" s="44"/>
      <c r="AS24" s="44"/>
      <c r="AT24" s="44">
        <v>1</v>
      </c>
      <c r="AU24" s="44"/>
      <c r="AV24" s="44"/>
      <c r="AW24" s="44">
        <v>1</v>
      </c>
      <c r="AX24" s="44"/>
      <c r="AY24" s="44">
        <v>1</v>
      </c>
      <c r="AZ24" s="44"/>
      <c r="BA24" s="44"/>
      <c r="BB24" s="62"/>
      <c r="BC24" s="62">
        <v>1</v>
      </c>
      <c r="BD24" s="62"/>
      <c r="BE24" s="62"/>
      <c r="BF24" s="62">
        <v>1</v>
      </c>
      <c r="BG24" s="62"/>
      <c r="BH24" s="62">
        <v>1</v>
      </c>
      <c r="BI24" s="62"/>
      <c r="BJ24" s="62"/>
      <c r="BK24" s="44"/>
      <c r="BL24" s="44">
        <v>1</v>
      </c>
      <c r="BM24" s="44"/>
      <c r="BN24" s="44"/>
      <c r="BO24" s="44">
        <v>1</v>
      </c>
      <c r="BP24" s="44"/>
      <c r="BQ24" s="44"/>
      <c r="BR24" s="44"/>
      <c r="BS24" s="44">
        <v>1</v>
      </c>
      <c r="BT24" s="44"/>
      <c r="BU24" s="44"/>
      <c r="BV24" s="44">
        <v>1</v>
      </c>
      <c r="BW24" s="44"/>
      <c r="BX24" s="44"/>
      <c r="BY24" s="44">
        <v>1</v>
      </c>
      <c r="BZ24" s="44"/>
      <c r="CA24" s="44"/>
      <c r="CB24" s="44">
        <v>1</v>
      </c>
      <c r="CC24" s="44"/>
      <c r="CD24" s="44"/>
      <c r="CE24" s="44">
        <v>1</v>
      </c>
      <c r="CF24" s="44">
        <v>1</v>
      </c>
      <c r="CG24" s="44"/>
      <c r="CH24" s="44"/>
      <c r="CI24" s="44"/>
      <c r="CJ24" s="44"/>
      <c r="CK24" s="44">
        <v>1</v>
      </c>
      <c r="CL24" s="44">
        <v>1</v>
      </c>
      <c r="CM24" s="44"/>
      <c r="CN24" s="44"/>
      <c r="CO24" s="44"/>
      <c r="CP24" s="44">
        <v>1</v>
      </c>
      <c r="CQ24" s="44"/>
      <c r="CR24" s="44"/>
      <c r="CS24" s="44">
        <v>1</v>
      </c>
      <c r="CT24" s="44"/>
      <c r="CU24" s="44"/>
      <c r="CV24" s="44">
        <v>1</v>
      </c>
      <c r="CW24" s="44"/>
      <c r="CX24" s="44"/>
      <c r="CY24" s="44">
        <v>1</v>
      </c>
      <c r="CZ24" s="44"/>
      <c r="DA24" s="44">
        <v>1</v>
      </c>
      <c r="DB24" s="44"/>
      <c r="DC24" s="44"/>
      <c r="DD24" s="44"/>
      <c r="DE24" s="44">
        <v>1</v>
      </c>
      <c r="DF24" s="44"/>
      <c r="DG24" s="44"/>
      <c r="DH24" s="44">
        <v>1</v>
      </c>
      <c r="DI24" s="44"/>
      <c r="DJ24" s="44"/>
      <c r="DK24" s="44"/>
      <c r="DL24" s="44">
        <v>1</v>
      </c>
      <c r="DM24" s="44">
        <v>1</v>
      </c>
      <c r="DN24" s="44"/>
      <c r="DO24" s="44"/>
      <c r="DP24" s="44"/>
      <c r="DQ24" s="44">
        <v>1</v>
      </c>
      <c r="DR24" s="44"/>
      <c r="DS24" s="44"/>
      <c r="DT24" s="44">
        <v>1</v>
      </c>
      <c r="DU24" s="44"/>
      <c r="DV24" s="44"/>
      <c r="DW24" s="44">
        <v>1</v>
      </c>
      <c r="DX24" s="44"/>
      <c r="DY24" s="44"/>
      <c r="DZ24" s="44">
        <v>1</v>
      </c>
      <c r="EA24" s="44"/>
      <c r="EB24" s="44"/>
      <c r="EC24" s="44">
        <v>1</v>
      </c>
      <c r="ED24" s="44"/>
      <c r="EE24" s="44"/>
      <c r="EF24" s="44"/>
      <c r="EG24" s="44">
        <v>1</v>
      </c>
      <c r="EH24" s="44"/>
      <c r="EI24" s="44"/>
      <c r="EJ24" s="44">
        <v>1</v>
      </c>
      <c r="EK24" s="44"/>
      <c r="EL24" s="44"/>
      <c r="EM24" s="44">
        <v>1</v>
      </c>
      <c r="EN24" s="44"/>
      <c r="EO24" s="44"/>
      <c r="EP24" s="44">
        <v>1</v>
      </c>
      <c r="EQ24" s="44"/>
      <c r="ER24" s="44">
        <v>1</v>
      </c>
      <c r="ES24" s="44"/>
      <c r="ET24" s="44"/>
      <c r="EU24" s="44"/>
      <c r="EV24" s="44">
        <v>1</v>
      </c>
      <c r="EW24" s="44"/>
      <c r="EX24" s="44">
        <v>1</v>
      </c>
      <c r="EY24" s="44"/>
      <c r="EZ24" s="44"/>
      <c r="FA24" s="44">
        <v>1</v>
      </c>
      <c r="FB24" s="44"/>
      <c r="FC24" s="44"/>
      <c r="FD24" s="44">
        <v>1</v>
      </c>
      <c r="FE24" s="44"/>
      <c r="FF24" s="44"/>
      <c r="FG24" s="44">
        <v>1</v>
      </c>
      <c r="FH24" s="44"/>
      <c r="FI24" s="44"/>
      <c r="FJ24" s="44">
        <v>1</v>
      </c>
      <c r="FK24" s="44"/>
      <c r="FL24" s="44"/>
      <c r="FM24" s="44">
        <v>1</v>
      </c>
      <c r="FN24" s="44"/>
      <c r="FO24" s="44"/>
      <c r="FP24" s="44">
        <v>1</v>
      </c>
      <c r="FQ24" s="44"/>
      <c r="FR24" s="44"/>
      <c r="FS24" s="44">
        <v>1</v>
      </c>
      <c r="FT24" s="44"/>
      <c r="FU24" s="44"/>
      <c r="FV24" s="44">
        <v>1</v>
      </c>
      <c r="FW24" s="44"/>
      <c r="FX24" s="44"/>
      <c r="FY24" s="44">
        <v>1</v>
      </c>
      <c r="FZ24" s="44"/>
      <c r="GA24" s="44"/>
      <c r="GB24" s="44">
        <v>1</v>
      </c>
      <c r="GC24" s="44"/>
      <c r="GD24" s="44"/>
      <c r="GE24" s="44">
        <v>1</v>
      </c>
      <c r="GF24" s="44"/>
      <c r="GG24" s="44">
        <v>1</v>
      </c>
      <c r="GH24" s="44"/>
      <c r="GI24" s="44"/>
      <c r="GJ24" s="44">
        <v>1</v>
      </c>
      <c r="GK24" s="44"/>
      <c r="GL24" s="44"/>
      <c r="GM24" s="44"/>
      <c r="GN24" s="44">
        <v>1</v>
      </c>
      <c r="GO24" s="44"/>
      <c r="GP24" s="44"/>
      <c r="GQ24" s="44">
        <v>1</v>
      </c>
      <c r="GR24" s="44"/>
      <c r="GS24" s="44"/>
      <c r="GT24" s="44">
        <v>1</v>
      </c>
      <c r="GU24" s="44"/>
      <c r="GV24" s="44"/>
      <c r="GW24" s="44">
        <v>1</v>
      </c>
      <c r="GX24" s="44"/>
      <c r="GY24" s="44"/>
      <c r="GZ24" s="44">
        <v>1</v>
      </c>
      <c r="HA24" s="44"/>
      <c r="HB24" s="44"/>
      <c r="HC24" s="44">
        <v>1</v>
      </c>
      <c r="HD24" s="44"/>
      <c r="HE24" s="44"/>
      <c r="HF24" s="44">
        <v>1</v>
      </c>
      <c r="HG24" s="44"/>
      <c r="HH24" s="44">
        <v>1</v>
      </c>
      <c r="HI24" s="44"/>
      <c r="HJ24" s="44"/>
      <c r="HK24" s="44">
        <v>1</v>
      </c>
      <c r="HL24" s="44"/>
      <c r="HM24" s="44"/>
      <c r="HN24" s="44">
        <v>1</v>
      </c>
      <c r="HO24" s="44"/>
      <c r="HP24" s="44"/>
      <c r="HQ24" s="44"/>
      <c r="HR24" s="44">
        <v>1</v>
      </c>
      <c r="HS24" s="44"/>
      <c r="HT24" s="44"/>
      <c r="HU24" s="44">
        <v>1</v>
      </c>
      <c r="HV24" s="44"/>
      <c r="HW24" s="44">
        <v>1</v>
      </c>
      <c r="HX24" s="44"/>
      <c r="HY24" s="44"/>
      <c r="HZ24" s="44"/>
      <c r="IA24" s="44">
        <v>1</v>
      </c>
      <c r="IB24" s="44"/>
      <c r="IC24" s="44">
        <v>1</v>
      </c>
      <c r="ID24" s="44"/>
      <c r="IE24" s="44"/>
      <c r="IF24" s="44">
        <v>1</v>
      </c>
      <c r="IG24" s="44"/>
      <c r="IH24" s="44"/>
      <c r="II24" s="44"/>
      <c r="IJ24" s="44">
        <v>1</v>
      </c>
      <c r="IK24" s="44"/>
      <c r="IL24" s="44"/>
      <c r="IM24" s="44">
        <v>1</v>
      </c>
      <c r="IN24" s="44"/>
      <c r="IO24" s="44">
        <v>1</v>
      </c>
      <c r="IP24" s="44"/>
      <c r="IQ24" s="44"/>
      <c r="IR24" s="44">
        <v>1</v>
      </c>
      <c r="IS24" s="44"/>
      <c r="IT24" s="44"/>
      <c r="IU24" s="44">
        <v>1</v>
      </c>
      <c r="IV24" s="44"/>
      <c r="IW24" s="44"/>
      <c r="IX24" s="44"/>
      <c r="IY24" s="44">
        <v>1</v>
      </c>
      <c r="IZ24" s="44"/>
      <c r="JA24" s="44"/>
      <c r="JB24" s="44">
        <v>1</v>
      </c>
      <c r="JC24" s="44"/>
      <c r="JD24" s="44">
        <v>1</v>
      </c>
      <c r="JE24" s="44"/>
      <c r="JF24" s="44"/>
      <c r="JG24" s="44"/>
      <c r="JH24" s="44">
        <v>1</v>
      </c>
      <c r="JI24" s="44"/>
      <c r="JJ24" s="44"/>
      <c r="JK24" s="44"/>
      <c r="JL24" s="44">
        <v>1</v>
      </c>
      <c r="JM24" s="44"/>
      <c r="JN24" s="44">
        <v>1</v>
      </c>
      <c r="JO24" s="44"/>
      <c r="JP24" s="44"/>
      <c r="JQ24" s="44">
        <v>1</v>
      </c>
      <c r="JR24" s="44"/>
      <c r="JS24" s="44"/>
      <c r="JT24" s="44">
        <v>1</v>
      </c>
      <c r="JU24" s="44"/>
      <c r="JV24" s="44"/>
      <c r="JW24" s="44"/>
      <c r="JX24" s="44">
        <v>1</v>
      </c>
      <c r="JY24" s="44"/>
      <c r="JZ24" s="44"/>
      <c r="KA24" s="44">
        <v>1</v>
      </c>
      <c r="KB24" s="44"/>
      <c r="KC24" s="44">
        <v>1</v>
      </c>
      <c r="KD24" s="44"/>
      <c r="KE24" s="44"/>
      <c r="KF24" s="44">
        <v>1</v>
      </c>
      <c r="KG24" s="44"/>
      <c r="KH24" s="44"/>
      <c r="KI24" s="44">
        <v>1</v>
      </c>
      <c r="KJ24" s="44"/>
      <c r="KK24" s="44"/>
      <c r="KL24" s="44">
        <v>1</v>
      </c>
      <c r="KM24" s="44"/>
      <c r="KN24" s="44"/>
      <c r="KO24" s="44">
        <v>1</v>
      </c>
      <c r="KP24" s="44"/>
      <c r="KQ24" s="44"/>
      <c r="KR24" s="44">
        <v>1</v>
      </c>
      <c r="KS24" s="44"/>
      <c r="KT24" s="44"/>
      <c r="KU24" s="44"/>
      <c r="KV24" s="44">
        <v>1</v>
      </c>
      <c r="KW24" s="44"/>
      <c r="KX24" s="44">
        <v>1</v>
      </c>
      <c r="KY24" s="44"/>
      <c r="KZ24" s="44"/>
      <c r="LA24" s="44">
        <v>1</v>
      </c>
      <c r="LB24" s="44"/>
      <c r="LC24" s="44"/>
      <c r="LD24" s="44">
        <v>1</v>
      </c>
      <c r="LE24" s="44"/>
      <c r="LF24" s="44"/>
      <c r="LG24" s="44">
        <v>1</v>
      </c>
      <c r="LH24" s="44"/>
      <c r="LI24" s="44"/>
      <c r="LJ24" s="44">
        <v>1</v>
      </c>
      <c r="LK24" s="44"/>
      <c r="LL24" s="44"/>
      <c r="LM24" s="44">
        <v>1</v>
      </c>
      <c r="LN24" s="44"/>
      <c r="LO24" s="44">
        <v>1</v>
      </c>
      <c r="LP24" s="44"/>
      <c r="LQ24" s="44"/>
      <c r="LR24" s="44">
        <v>1</v>
      </c>
      <c r="LS24" s="44"/>
      <c r="LT24" s="44"/>
      <c r="LU24" s="44">
        <v>1</v>
      </c>
      <c r="LV24" s="44"/>
      <c r="LW24" s="44"/>
      <c r="LX24" s="44"/>
      <c r="LY24" s="44">
        <v>1</v>
      </c>
      <c r="LZ24" s="44"/>
      <c r="MA24" s="44"/>
      <c r="MB24" s="44">
        <v>1</v>
      </c>
      <c r="MC24" s="44"/>
      <c r="MD24" s="44"/>
      <c r="ME24" s="44">
        <v>1</v>
      </c>
      <c r="MF24" s="44"/>
      <c r="MG24" s="44">
        <v>1</v>
      </c>
      <c r="MH24" s="44"/>
      <c r="MI24" s="44"/>
      <c r="MJ24" s="44"/>
      <c r="MK24" s="44">
        <v>1</v>
      </c>
      <c r="ML24" s="45"/>
      <c r="MM24" s="44"/>
      <c r="MN24" s="44">
        <v>1</v>
      </c>
      <c r="MO24" s="44"/>
      <c r="MP24" s="44"/>
      <c r="MQ24" s="44">
        <v>1</v>
      </c>
      <c r="MR24" s="44"/>
      <c r="MS24" s="44"/>
      <c r="MT24" s="44">
        <v>1</v>
      </c>
      <c r="MU24" s="45"/>
      <c r="MV24" s="44"/>
      <c r="MW24" s="44">
        <v>1</v>
      </c>
      <c r="MX24" s="44"/>
    </row>
    <row r="25" spans="1:362" x14ac:dyDescent="0.3">
      <c r="A25" s="3">
        <v>12</v>
      </c>
      <c r="B25" s="49" t="s">
        <v>2336</v>
      </c>
      <c r="C25" s="3"/>
      <c r="D25" s="3">
        <v>1</v>
      </c>
      <c r="E25" s="3"/>
      <c r="F25" s="44"/>
      <c r="G25" s="44">
        <v>1</v>
      </c>
      <c r="H25" s="44"/>
      <c r="I25" s="44"/>
      <c r="J25" s="44">
        <v>1</v>
      </c>
      <c r="K25" s="44"/>
      <c r="L25" s="44"/>
      <c r="M25" s="44">
        <v>1</v>
      </c>
      <c r="N25" s="44"/>
      <c r="O25" s="44">
        <v>1</v>
      </c>
      <c r="P25" s="44"/>
      <c r="Q25" s="44"/>
      <c r="R25" s="44"/>
      <c r="S25" s="44">
        <v>1</v>
      </c>
      <c r="T25" s="44"/>
      <c r="U25" s="44"/>
      <c r="V25" s="44">
        <v>1</v>
      </c>
      <c r="W25" s="44"/>
      <c r="X25" s="44"/>
      <c r="Y25" s="44">
        <v>1</v>
      </c>
      <c r="Z25" s="44"/>
      <c r="AA25" s="44">
        <v>1</v>
      </c>
      <c r="AB25" s="44"/>
      <c r="AC25" s="44"/>
      <c r="AD25" s="44"/>
      <c r="AE25" s="44"/>
      <c r="AF25" s="44">
        <v>1</v>
      </c>
      <c r="AG25" s="44"/>
      <c r="AH25" s="44">
        <v>1</v>
      </c>
      <c r="AI25" s="52"/>
      <c r="AJ25" s="44">
        <v>1</v>
      </c>
      <c r="AK25" s="44"/>
      <c r="AL25" s="44"/>
      <c r="AM25" s="44">
        <v>1</v>
      </c>
      <c r="AN25" s="44"/>
      <c r="AO25" s="44"/>
      <c r="AP25" s="44"/>
      <c r="AQ25" s="44">
        <v>1</v>
      </c>
      <c r="AR25" s="44"/>
      <c r="AS25" s="44"/>
      <c r="AT25" s="44">
        <v>1</v>
      </c>
      <c r="AU25" s="44"/>
      <c r="AV25" s="44"/>
      <c r="AW25" s="44">
        <v>1</v>
      </c>
      <c r="AX25" s="44"/>
      <c r="AY25" s="44">
        <v>1</v>
      </c>
      <c r="AZ25" s="44"/>
      <c r="BA25" s="44"/>
      <c r="BB25" s="62"/>
      <c r="BC25" s="62">
        <v>1</v>
      </c>
      <c r="BD25" s="62"/>
      <c r="BE25" s="62"/>
      <c r="BF25" s="62">
        <v>1</v>
      </c>
      <c r="BG25" s="62"/>
      <c r="BH25" s="62">
        <v>1</v>
      </c>
      <c r="BI25" s="62"/>
      <c r="BJ25" s="62"/>
      <c r="BK25" s="44"/>
      <c r="BL25" s="44">
        <v>1</v>
      </c>
      <c r="BM25" s="44"/>
      <c r="BN25" s="44"/>
      <c r="BO25" s="44">
        <v>1</v>
      </c>
      <c r="BP25" s="44"/>
      <c r="BQ25" s="44"/>
      <c r="BR25" s="44"/>
      <c r="BS25" s="44">
        <v>1</v>
      </c>
      <c r="BT25" s="44"/>
      <c r="BU25" s="44"/>
      <c r="BV25" s="44">
        <v>1</v>
      </c>
      <c r="BW25" s="44"/>
      <c r="BX25" s="44"/>
      <c r="BY25" s="44">
        <v>1</v>
      </c>
      <c r="BZ25" s="44"/>
      <c r="CA25" s="44"/>
      <c r="CB25" s="44">
        <v>1</v>
      </c>
      <c r="CC25" s="44"/>
      <c r="CD25" s="44">
        <v>1</v>
      </c>
      <c r="CE25" s="44"/>
      <c r="CF25" s="44">
        <v>1</v>
      </c>
      <c r="CG25" s="44"/>
      <c r="CH25" s="44"/>
      <c r="CI25" s="44"/>
      <c r="CJ25" s="44"/>
      <c r="CK25" s="44">
        <v>1</v>
      </c>
      <c r="CL25" s="44">
        <v>1</v>
      </c>
      <c r="CM25" s="44"/>
      <c r="CN25" s="44"/>
      <c r="CO25" s="44"/>
      <c r="CP25" s="44">
        <v>1</v>
      </c>
      <c r="CQ25" s="44"/>
      <c r="CR25" s="44">
        <v>1</v>
      </c>
      <c r="CS25" s="44"/>
      <c r="CT25" s="44"/>
      <c r="CU25" s="44"/>
      <c r="CV25" s="44">
        <v>1</v>
      </c>
      <c r="CW25" s="44"/>
      <c r="CX25" s="44">
        <v>1</v>
      </c>
      <c r="CY25" s="44"/>
      <c r="CZ25" s="44"/>
      <c r="DA25" s="44"/>
      <c r="DB25" s="44">
        <v>1</v>
      </c>
      <c r="DC25" s="44"/>
      <c r="DD25" s="44">
        <v>1</v>
      </c>
      <c r="DE25" s="44"/>
      <c r="DF25" s="44"/>
      <c r="DG25" s="44"/>
      <c r="DH25" s="44"/>
      <c r="DI25" s="44">
        <v>1</v>
      </c>
      <c r="DJ25" s="44"/>
      <c r="DK25" s="44"/>
      <c r="DL25" s="44">
        <v>1</v>
      </c>
      <c r="DM25" s="44"/>
      <c r="DN25" s="44">
        <v>1</v>
      </c>
      <c r="DO25" s="44"/>
      <c r="DP25" s="44"/>
      <c r="DQ25" s="44">
        <v>1</v>
      </c>
      <c r="DR25" s="44"/>
      <c r="DS25" s="44"/>
      <c r="DT25" s="44">
        <v>1</v>
      </c>
      <c r="DU25" s="44"/>
      <c r="DV25" s="44"/>
      <c r="DW25" s="44">
        <v>1</v>
      </c>
      <c r="DX25" s="44"/>
      <c r="DY25" s="44"/>
      <c r="DZ25" s="44">
        <v>1</v>
      </c>
      <c r="EA25" s="44"/>
      <c r="EB25" s="44"/>
      <c r="EC25" s="44">
        <v>1</v>
      </c>
      <c r="ED25" s="44"/>
      <c r="EE25" s="44"/>
      <c r="EF25" s="44"/>
      <c r="EG25" s="44">
        <v>1</v>
      </c>
      <c r="EH25" s="44"/>
      <c r="EI25" s="44">
        <v>1</v>
      </c>
      <c r="EJ25" s="44"/>
      <c r="EK25" s="44"/>
      <c r="EL25" s="44">
        <v>1</v>
      </c>
      <c r="EM25" s="44"/>
      <c r="EN25" s="44"/>
      <c r="EO25" s="44">
        <v>1</v>
      </c>
      <c r="EP25" s="44"/>
      <c r="EQ25" s="44"/>
      <c r="ER25" s="44">
        <v>1</v>
      </c>
      <c r="ES25" s="44"/>
      <c r="ET25" s="44"/>
      <c r="EU25" s="44">
        <v>1</v>
      </c>
      <c r="EV25" s="44"/>
      <c r="EW25" s="44"/>
      <c r="EX25" s="44">
        <v>1</v>
      </c>
      <c r="EY25" s="44"/>
      <c r="EZ25" s="44"/>
      <c r="FA25" s="44">
        <v>1</v>
      </c>
      <c r="FB25" s="44"/>
      <c r="FC25" s="44"/>
      <c r="FD25" s="44">
        <v>1</v>
      </c>
      <c r="FE25" s="44"/>
      <c r="FF25" s="44"/>
      <c r="FG25" s="44">
        <v>1</v>
      </c>
      <c r="FH25" s="44"/>
      <c r="FI25" s="44"/>
      <c r="FJ25" s="44">
        <v>1</v>
      </c>
      <c r="FK25" s="44"/>
      <c r="FL25" s="44"/>
      <c r="FM25" s="44">
        <v>1</v>
      </c>
      <c r="FN25" s="44"/>
      <c r="FO25" s="44">
        <v>1</v>
      </c>
      <c r="FP25" s="44"/>
      <c r="FQ25" s="44"/>
      <c r="FR25" s="44">
        <v>1</v>
      </c>
      <c r="FS25" s="44"/>
      <c r="FT25" s="44"/>
      <c r="FU25" s="44"/>
      <c r="FV25" s="44">
        <v>1</v>
      </c>
      <c r="FW25" s="44"/>
      <c r="FX25" s="44"/>
      <c r="FY25" s="44">
        <v>1</v>
      </c>
      <c r="FZ25" s="44"/>
      <c r="GA25" s="44"/>
      <c r="GB25" s="44">
        <v>1</v>
      </c>
      <c r="GC25" s="44"/>
      <c r="GD25" s="44"/>
      <c r="GE25" s="44">
        <v>1</v>
      </c>
      <c r="GF25" s="44"/>
      <c r="GG25" s="44">
        <v>1</v>
      </c>
      <c r="GH25" s="44"/>
      <c r="GI25" s="44"/>
      <c r="GJ25" s="44"/>
      <c r="GK25" s="44">
        <v>1</v>
      </c>
      <c r="GL25" s="44"/>
      <c r="GM25" s="44"/>
      <c r="GN25" s="44">
        <v>1</v>
      </c>
      <c r="GO25" s="44"/>
      <c r="GP25" s="44">
        <v>1</v>
      </c>
      <c r="GQ25" s="44"/>
      <c r="GR25" s="44"/>
      <c r="GS25" s="44"/>
      <c r="GT25" s="44">
        <v>1</v>
      </c>
      <c r="GU25" s="44"/>
      <c r="GV25" s="44"/>
      <c r="GW25" s="44">
        <v>1</v>
      </c>
      <c r="GX25" s="44"/>
      <c r="GY25" s="44"/>
      <c r="GZ25" s="44">
        <v>1</v>
      </c>
      <c r="HA25" s="44"/>
      <c r="HB25" s="44"/>
      <c r="HC25" s="44">
        <v>1</v>
      </c>
      <c r="HD25" s="44"/>
      <c r="HE25" s="44"/>
      <c r="HF25" s="44">
        <v>1</v>
      </c>
      <c r="HG25" s="44"/>
      <c r="HH25" s="44">
        <v>1</v>
      </c>
      <c r="HI25" s="44"/>
      <c r="HJ25" s="44"/>
      <c r="HK25" s="44">
        <v>1</v>
      </c>
      <c r="HL25" s="44"/>
      <c r="HM25" s="44"/>
      <c r="HN25" s="44">
        <v>1</v>
      </c>
      <c r="HO25" s="44"/>
      <c r="HP25" s="44"/>
      <c r="HQ25" s="44"/>
      <c r="HR25" s="44">
        <v>1</v>
      </c>
      <c r="HS25" s="44"/>
      <c r="HT25" s="44"/>
      <c r="HU25" s="44">
        <v>1</v>
      </c>
      <c r="HV25" s="44"/>
      <c r="HW25" s="44">
        <v>1</v>
      </c>
      <c r="HX25" s="44"/>
      <c r="HY25" s="44"/>
      <c r="HZ25" s="44"/>
      <c r="IA25" s="44">
        <v>1</v>
      </c>
      <c r="IB25" s="44"/>
      <c r="IC25" s="44">
        <v>1</v>
      </c>
      <c r="ID25" s="44"/>
      <c r="IE25" s="44"/>
      <c r="IF25" s="44">
        <v>1</v>
      </c>
      <c r="IG25" s="44"/>
      <c r="IH25" s="44"/>
      <c r="II25" s="44"/>
      <c r="IJ25" s="44">
        <v>1</v>
      </c>
      <c r="IK25" s="44"/>
      <c r="IL25" s="44"/>
      <c r="IM25" s="44">
        <v>1</v>
      </c>
      <c r="IN25" s="44"/>
      <c r="IO25" s="44">
        <v>1</v>
      </c>
      <c r="IP25" s="44"/>
      <c r="IQ25" s="44"/>
      <c r="IR25" s="44">
        <v>1</v>
      </c>
      <c r="IS25" s="44"/>
      <c r="IT25" s="44"/>
      <c r="IU25" s="44">
        <v>1</v>
      </c>
      <c r="IV25" s="44"/>
      <c r="IW25" s="44"/>
      <c r="IX25" s="44"/>
      <c r="IY25" s="44">
        <v>1</v>
      </c>
      <c r="IZ25" s="44"/>
      <c r="JA25" s="44"/>
      <c r="JB25" s="44">
        <v>1</v>
      </c>
      <c r="JC25" s="44"/>
      <c r="JD25" s="44">
        <v>1</v>
      </c>
      <c r="JE25" s="44"/>
      <c r="JF25" s="44"/>
      <c r="JG25" s="44"/>
      <c r="JH25" s="44">
        <v>1</v>
      </c>
      <c r="JI25" s="44"/>
      <c r="JJ25" s="44"/>
      <c r="JK25" s="44"/>
      <c r="JL25" s="44">
        <v>1</v>
      </c>
      <c r="JM25" s="44"/>
      <c r="JN25" s="44">
        <v>1</v>
      </c>
      <c r="JO25" s="44"/>
      <c r="JP25" s="44"/>
      <c r="JQ25" s="44">
        <v>1</v>
      </c>
      <c r="JR25" s="44"/>
      <c r="JS25" s="44"/>
      <c r="JT25" s="44">
        <v>1</v>
      </c>
      <c r="JU25" s="44"/>
      <c r="JV25" s="44"/>
      <c r="JW25" s="44"/>
      <c r="JX25" s="44">
        <v>1</v>
      </c>
      <c r="JY25" s="44"/>
      <c r="JZ25" s="44"/>
      <c r="KA25" s="44">
        <v>1</v>
      </c>
      <c r="KB25" s="44"/>
      <c r="KC25" s="44">
        <v>1</v>
      </c>
      <c r="KD25" s="44"/>
      <c r="KE25" s="44"/>
      <c r="KF25" s="44">
        <v>1</v>
      </c>
      <c r="KG25" s="44"/>
      <c r="KH25" s="44"/>
      <c r="KI25" s="44">
        <v>1</v>
      </c>
      <c r="KJ25" s="44"/>
      <c r="KK25" s="44"/>
      <c r="KL25" s="44">
        <v>1</v>
      </c>
      <c r="KM25" s="44"/>
      <c r="KN25" s="44"/>
      <c r="KO25" s="44">
        <v>1</v>
      </c>
      <c r="KP25" s="44"/>
      <c r="KQ25" s="44"/>
      <c r="KR25" s="44">
        <v>1</v>
      </c>
      <c r="KS25" s="44"/>
      <c r="KT25" s="44">
        <v>1</v>
      </c>
      <c r="KU25" s="44"/>
      <c r="KV25" s="44"/>
      <c r="KW25" s="44"/>
      <c r="KX25" s="44">
        <v>1</v>
      </c>
      <c r="KY25" s="44"/>
      <c r="KZ25" s="44"/>
      <c r="LA25" s="44">
        <v>1</v>
      </c>
      <c r="LB25" s="44"/>
      <c r="LC25" s="44"/>
      <c r="LD25" s="44">
        <v>1</v>
      </c>
      <c r="LE25" s="44"/>
      <c r="LF25" s="44"/>
      <c r="LG25" s="44">
        <v>1</v>
      </c>
      <c r="LH25" s="44"/>
      <c r="LI25" s="44"/>
      <c r="LJ25" s="44">
        <v>1</v>
      </c>
      <c r="LK25" s="44"/>
      <c r="LL25" s="44"/>
      <c r="LM25" s="44">
        <v>1</v>
      </c>
      <c r="LN25" s="44"/>
      <c r="LO25" s="44">
        <v>1</v>
      </c>
      <c r="LP25" s="44"/>
      <c r="LQ25" s="44"/>
      <c r="LR25" s="44">
        <v>1</v>
      </c>
      <c r="LS25" s="44"/>
      <c r="LT25" s="44"/>
      <c r="LU25" s="44">
        <v>1</v>
      </c>
      <c r="LV25" s="44"/>
      <c r="LW25" s="44"/>
      <c r="LX25" s="44"/>
      <c r="LY25" s="44">
        <v>1</v>
      </c>
      <c r="LZ25" s="44"/>
      <c r="MA25" s="44"/>
      <c r="MB25" s="44">
        <v>1</v>
      </c>
      <c r="MC25" s="44"/>
      <c r="MD25" s="44"/>
      <c r="ME25" s="44">
        <v>1</v>
      </c>
      <c r="MF25" s="44"/>
      <c r="MG25" s="44">
        <v>1</v>
      </c>
      <c r="MH25" s="44"/>
      <c r="MI25" s="44"/>
      <c r="MJ25" s="44"/>
      <c r="MK25" s="44">
        <v>1</v>
      </c>
      <c r="ML25" s="45"/>
      <c r="MM25" s="44"/>
      <c r="MN25" s="44">
        <v>1</v>
      </c>
      <c r="MO25" s="44"/>
      <c r="MP25" s="44"/>
      <c r="MQ25" s="44">
        <v>1</v>
      </c>
      <c r="MR25" s="44"/>
      <c r="MS25" s="44">
        <v>1</v>
      </c>
      <c r="MT25" s="44"/>
      <c r="MU25" s="45"/>
      <c r="MV25" s="44"/>
      <c r="MW25" s="44">
        <v>1</v>
      </c>
      <c r="MX25" s="44"/>
    </row>
    <row r="26" spans="1:362" x14ac:dyDescent="0.3">
      <c r="A26" s="3">
        <v>13</v>
      </c>
      <c r="B26" s="49" t="s">
        <v>2337</v>
      </c>
      <c r="C26" s="3"/>
      <c r="D26" s="3">
        <v>1</v>
      </c>
      <c r="E26" s="3"/>
      <c r="F26" s="44"/>
      <c r="G26" s="44">
        <v>1</v>
      </c>
      <c r="H26" s="44"/>
      <c r="I26" s="44"/>
      <c r="J26" s="44">
        <v>1</v>
      </c>
      <c r="K26" s="44"/>
      <c r="L26" s="44"/>
      <c r="M26" s="44">
        <v>1</v>
      </c>
      <c r="N26" s="44"/>
      <c r="O26" s="44">
        <v>1</v>
      </c>
      <c r="P26" s="44"/>
      <c r="Q26" s="44"/>
      <c r="R26" s="44"/>
      <c r="S26" s="44">
        <v>1</v>
      </c>
      <c r="T26" s="44"/>
      <c r="U26" s="44"/>
      <c r="V26" s="44">
        <v>1</v>
      </c>
      <c r="W26" s="44"/>
      <c r="X26" s="44"/>
      <c r="Y26" s="44">
        <v>1</v>
      </c>
      <c r="Z26" s="44"/>
      <c r="AA26" s="44">
        <v>1</v>
      </c>
      <c r="AB26" s="44"/>
      <c r="AC26" s="44"/>
      <c r="AD26" s="44"/>
      <c r="AE26" s="44"/>
      <c r="AF26" s="44">
        <v>1</v>
      </c>
      <c r="AG26" s="44"/>
      <c r="AH26" s="44">
        <v>1</v>
      </c>
      <c r="AI26" s="52"/>
      <c r="AJ26" s="44">
        <v>1</v>
      </c>
      <c r="AK26" s="44"/>
      <c r="AL26" s="44"/>
      <c r="AM26" s="44">
        <v>1</v>
      </c>
      <c r="AN26" s="44"/>
      <c r="AO26" s="44"/>
      <c r="AP26" s="44"/>
      <c r="AQ26" s="44">
        <v>1</v>
      </c>
      <c r="AR26" s="44"/>
      <c r="AS26" s="44"/>
      <c r="AT26" s="44">
        <v>1</v>
      </c>
      <c r="AU26" s="44"/>
      <c r="AV26" s="44"/>
      <c r="AW26" s="44">
        <v>1</v>
      </c>
      <c r="AX26" s="44"/>
      <c r="AY26" s="44">
        <v>1</v>
      </c>
      <c r="AZ26" s="44"/>
      <c r="BA26" s="44"/>
      <c r="BB26" s="62"/>
      <c r="BC26" s="62">
        <v>1</v>
      </c>
      <c r="BD26" s="62"/>
      <c r="BE26" s="62"/>
      <c r="BF26" s="62">
        <v>1</v>
      </c>
      <c r="BG26" s="62"/>
      <c r="BH26" s="62">
        <v>1</v>
      </c>
      <c r="BI26" s="62"/>
      <c r="BJ26" s="62"/>
      <c r="BK26" s="44"/>
      <c r="BL26" s="44">
        <v>1</v>
      </c>
      <c r="BM26" s="44"/>
      <c r="BN26" s="44"/>
      <c r="BO26" s="44">
        <v>1</v>
      </c>
      <c r="BP26" s="44"/>
      <c r="BQ26" s="44"/>
      <c r="BR26" s="44"/>
      <c r="BS26" s="44">
        <v>1</v>
      </c>
      <c r="BT26" s="44"/>
      <c r="BU26" s="44"/>
      <c r="BV26" s="44">
        <v>1</v>
      </c>
      <c r="BW26" s="44"/>
      <c r="BX26" s="44"/>
      <c r="BY26" s="44"/>
      <c r="BZ26" s="44"/>
      <c r="CA26" s="44"/>
      <c r="CB26" s="44">
        <v>1</v>
      </c>
      <c r="CC26" s="44"/>
      <c r="CD26" s="44"/>
      <c r="CE26" s="44">
        <v>1</v>
      </c>
      <c r="CF26" s="44">
        <v>1</v>
      </c>
      <c r="CG26" s="44"/>
      <c r="CH26" s="44"/>
      <c r="CI26" s="44"/>
      <c r="CJ26" s="44"/>
      <c r="CK26" s="44">
        <v>1</v>
      </c>
      <c r="CL26" s="44">
        <v>1</v>
      </c>
      <c r="CM26" s="44"/>
      <c r="CN26" s="44"/>
      <c r="CO26" s="44"/>
      <c r="CP26" s="44">
        <v>1</v>
      </c>
      <c r="CQ26" s="44"/>
      <c r="CR26" s="44"/>
      <c r="CS26" s="44">
        <v>1</v>
      </c>
      <c r="CT26" s="44"/>
      <c r="CU26" s="44"/>
      <c r="CV26" s="44">
        <v>1</v>
      </c>
      <c r="CW26" s="44"/>
      <c r="CX26" s="44"/>
      <c r="CY26" s="44">
        <v>1</v>
      </c>
      <c r="CZ26" s="44"/>
      <c r="DA26" s="44">
        <v>1</v>
      </c>
      <c r="DB26" s="44"/>
      <c r="DC26" s="44"/>
      <c r="DD26" s="44"/>
      <c r="DE26" s="44">
        <v>1</v>
      </c>
      <c r="DF26" s="44"/>
      <c r="DG26" s="44"/>
      <c r="DH26" s="44"/>
      <c r="DI26" s="44">
        <v>1</v>
      </c>
      <c r="DJ26" s="44"/>
      <c r="DK26" s="44">
        <v>1</v>
      </c>
      <c r="DL26" s="44"/>
      <c r="DM26" s="44"/>
      <c r="DN26" s="44">
        <v>1</v>
      </c>
      <c r="DO26" s="44"/>
      <c r="DP26" s="44"/>
      <c r="DQ26" s="44">
        <v>1</v>
      </c>
      <c r="DR26" s="44"/>
      <c r="DS26" s="44"/>
      <c r="DT26" s="44">
        <v>1</v>
      </c>
      <c r="DU26" s="44"/>
      <c r="DV26" s="44"/>
      <c r="DW26" s="44">
        <v>1</v>
      </c>
      <c r="DX26" s="44"/>
      <c r="DY26" s="44"/>
      <c r="DZ26" s="44"/>
      <c r="EA26" s="44">
        <v>1</v>
      </c>
      <c r="EB26" s="44"/>
      <c r="EC26" s="44">
        <v>1</v>
      </c>
      <c r="ED26" s="44"/>
      <c r="EE26" s="44"/>
      <c r="EF26" s="44"/>
      <c r="EG26" s="44">
        <v>1</v>
      </c>
      <c r="EH26" s="44"/>
      <c r="EI26" s="44"/>
      <c r="EJ26" s="44">
        <v>1</v>
      </c>
      <c r="EK26" s="44"/>
      <c r="EL26" s="44"/>
      <c r="EM26" s="44">
        <v>1</v>
      </c>
      <c r="EN26" s="44"/>
      <c r="EO26" s="44">
        <v>1</v>
      </c>
      <c r="EP26" s="44"/>
      <c r="EQ26" s="44"/>
      <c r="ER26" s="44">
        <v>1</v>
      </c>
      <c r="ES26" s="44"/>
      <c r="ET26" s="44"/>
      <c r="EU26" s="44"/>
      <c r="EV26" s="44">
        <v>1</v>
      </c>
      <c r="EW26" s="44"/>
      <c r="EX26" s="44">
        <v>1</v>
      </c>
      <c r="EY26" s="44"/>
      <c r="EZ26" s="44"/>
      <c r="FA26" s="44">
        <v>1</v>
      </c>
      <c r="FB26" s="44"/>
      <c r="FC26" s="44">
        <v>1</v>
      </c>
      <c r="FD26" s="44"/>
      <c r="FE26" s="44"/>
      <c r="FF26" s="44"/>
      <c r="FG26" s="44">
        <v>1</v>
      </c>
      <c r="FH26" s="44"/>
      <c r="FI26" s="44"/>
      <c r="FJ26" s="44">
        <v>1</v>
      </c>
      <c r="FK26" s="44"/>
      <c r="FL26" s="44"/>
      <c r="FM26" s="44">
        <v>1</v>
      </c>
      <c r="FN26" s="44"/>
      <c r="FO26" s="44">
        <v>1</v>
      </c>
      <c r="FP26" s="44"/>
      <c r="FQ26" s="44"/>
      <c r="FR26" s="44">
        <v>1</v>
      </c>
      <c r="FS26" s="44"/>
      <c r="FT26" s="44"/>
      <c r="FU26" s="44"/>
      <c r="FV26" s="44">
        <v>1</v>
      </c>
      <c r="FW26" s="44"/>
      <c r="FX26" s="44"/>
      <c r="FY26" s="44">
        <v>1</v>
      </c>
      <c r="FZ26" s="44"/>
      <c r="GA26" s="44">
        <v>1</v>
      </c>
      <c r="GB26" s="44"/>
      <c r="GC26" s="44"/>
      <c r="GD26" s="44"/>
      <c r="GE26" s="44">
        <v>1</v>
      </c>
      <c r="GF26" s="44"/>
      <c r="GG26" s="44">
        <v>1</v>
      </c>
      <c r="GH26" s="44"/>
      <c r="GI26" s="44"/>
      <c r="GJ26" s="44"/>
      <c r="GK26" s="44">
        <v>1</v>
      </c>
      <c r="GL26" s="44"/>
      <c r="GM26" s="44">
        <v>1</v>
      </c>
      <c r="GN26" s="44"/>
      <c r="GO26" s="44"/>
      <c r="GP26" s="44">
        <v>1</v>
      </c>
      <c r="GQ26" s="44"/>
      <c r="GR26" s="44"/>
      <c r="GS26" s="44"/>
      <c r="GT26" s="44">
        <v>1</v>
      </c>
      <c r="GU26" s="44"/>
      <c r="GV26" s="44">
        <v>1</v>
      </c>
      <c r="GW26" s="44"/>
      <c r="GX26" s="44"/>
      <c r="GY26" s="44"/>
      <c r="GZ26" s="44">
        <v>1</v>
      </c>
      <c r="HA26" s="44"/>
      <c r="HB26" s="44">
        <v>1</v>
      </c>
      <c r="HC26" s="44"/>
      <c r="HD26" s="44"/>
      <c r="HE26" s="44">
        <v>1</v>
      </c>
      <c r="HF26" s="44"/>
      <c r="HG26" s="44"/>
      <c r="HH26" s="44">
        <v>1</v>
      </c>
      <c r="HI26" s="44"/>
      <c r="HJ26" s="44"/>
      <c r="HK26" s="44">
        <v>1</v>
      </c>
      <c r="HL26" s="44"/>
      <c r="HM26" s="44"/>
      <c r="HN26" s="44">
        <v>1</v>
      </c>
      <c r="HO26" s="44"/>
      <c r="HP26" s="44"/>
      <c r="HQ26" s="44">
        <v>1</v>
      </c>
      <c r="HR26" s="44"/>
      <c r="HS26" s="44"/>
      <c r="HT26" s="44"/>
      <c r="HU26" s="44">
        <v>1</v>
      </c>
      <c r="HV26" s="44"/>
      <c r="HW26" s="44">
        <v>1</v>
      </c>
      <c r="HX26" s="44"/>
      <c r="HY26" s="44"/>
      <c r="HZ26" s="44">
        <v>1</v>
      </c>
      <c r="IA26" s="44"/>
      <c r="IB26" s="44"/>
      <c r="IC26" s="44">
        <v>1</v>
      </c>
      <c r="ID26" s="44"/>
      <c r="IE26" s="44"/>
      <c r="IF26" s="44">
        <v>1</v>
      </c>
      <c r="IG26" s="44"/>
      <c r="IH26" s="44"/>
      <c r="II26" s="44"/>
      <c r="IJ26" s="44">
        <v>1</v>
      </c>
      <c r="IK26" s="44"/>
      <c r="IL26" s="44"/>
      <c r="IM26" s="44">
        <v>1</v>
      </c>
      <c r="IN26" s="44"/>
      <c r="IO26" s="44">
        <v>1</v>
      </c>
      <c r="IP26" s="44"/>
      <c r="IQ26" s="44"/>
      <c r="IR26" s="44">
        <v>1</v>
      </c>
      <c r="IS26" s="44"/>
      <c r="IT26" s="44"/>
      <c r="IU26" s="44">
        <v>1</v>
      </c>
      <c r="IV26" s="44"/>
      <c r="IW26" s="44"/>
      <c r="IX26" s="44">
        <v>1</v>
      </c>
      <c r="IY26" s="44"/>
      <c r="IZ26" s="44"/>
      <c r="JA26" s="44"/>
      <c r="JB26" s="44">
        <v>1</v>
      </c>
      <c r="JC26" s="44"/>
      <c r="JD26" s="44">
        <v>1</v>
      </c>
      <c r="JE26" s="44"/>
      <c r="JF26" s="44"/>
      <c r="JG26" s="44"/>
      <c r="JH26" s="44">
        <v>1</v>
      </c>
      <c r="JI26" s="44"/>
      <c r="JJ26" s="44"/>
      <c r="JK26" s="44">
        <v>1</v>
      </c>
      <c r="JL26" s="44"/>
      <c r="JM26" s="44"/>
      <c r="JN26" s="44">
        <v>1</v>
      </c>
      <c r="JO26" s="44"/>
      <c r="JP26" s="44"/>
      <c r="JQ26" s="44">
        <v>1</v>
      </c>
      <c r="JR26" s="44"/>
      <c r="JS26" s="44"/>
      <c r="JT26" s="44">
        <v>1</v>
      </c>
      <c r="JU26" s="44"/>
      <c r="JV26" s="44"/>
      <c r="JW26" s="44"/>
      <c r="JX26" s="44">
        <v>1</v>
      </c>
      <c r="JY26" s="44"/>
      <c r="JZ26" s="44"/>
      <c r="KA26" s="44">
        <v>1</v>
      </c>
      <c r="KB26" s="44"/>
      <c r="KC26" s="44">
        <v>1</v>
      </c>
      <c r="KD26" s="44"/>
      <c r="KE26" s="44"/>
      <c r="KF26" s="44">
        <v>1</v>
      </c>
      <c r="KG26" s="44"/>
      <c r="KH26" s="44"/>
      <c r="KI26" s="44">
        <v>1</v>
      </c>
      <c r="KJ26" s="44"/>
      <c r="KK26" s="44"/>
      <c r="KL26" s="44">
        <v>1</v>
      </c>
      <c r="KM26" s="44"/>
      <c r="KN26" s="44"/>
      <c r="KO26" s="44">
        <v>1</v>
      </c>
      <c r="KP26" s="44"/>
      <c r="KQ26" s="44"/>
      <c r="KR26" s="44">
        <v>1</v>
      </c>
      <c r="KS26" s="44"/>
      <c r="KT26" s="44"/>
      <c r="KU26" s="44"/>
      <c r="KV26" s="44">
        <v>1</v>
      </c>
      <c r="KW26" s="44">
        <v>1</v>
      </c>
      <c r="KX26" s="44"/>
      <c r="KY26" s="44"/>
      <c r="KZ26" s="44"/>
      <c r="LA26" s="44">
        <v>1</v>
      </c>
      <c r="LB26" s="44"/>
      <c r="LC26" s="44"/>
      <c r="LD26" s="44">
        <v>1</v>
      </c>
      <c r="LE26" s="44"/>
      <c r="LF26" s="44"/>
      <c r="LG26" s="44">
        <v>1</v>
      </c>
      <c r="LH26" s="44"/>
      <c r="LI26" s="44"/>
      <c r="LJ26" s="44">
        <v>1</v>
      </c>
      <c r="LK26" s="44"/>
      <c r="LL26" s="44"/>
      <c r="LM26" s="44">
        <v>1</v>
      </c>
      <c r="LN26" s="44"/>
      <c r="LO26" s="44">
        <v>1</v>
      </c>
      <c r="LP26" s="44"/>
      <c r="LQ26" s="44"/>
      <c r="LR26" s="44">
        <v>1</v>
      </c>
      <c r="LS26" s="44"/>
      <c r="LT26" s="44"/>
      <c r="LU26" s="44">
        <v>1</v>
      </c>
      <c r="LV26" s="44"/>
      <c r="LW26" s="44"/>
      <c r="LX26" s="44"/>
      <c r="LY26" s="44">
        <v>1</v>
      </c>
      <c r="LZ26" s="44"/>
      <c r="MA26" s="44"/>
      <c r="MB26" s="44">
        <v>1</v>
      </c>
      <c r="MC26" s="44"/>
      <c r="MD26" s="44"/>
      <c r="ME26" s="44">
        <v>1</v>
      </c>
      <c r="MF26" s="44"/>
      <c r="MG26" s="44">
        <v>1</v>
      </c>
      <c r="MH26" s="44"/>
      <c r="MI26" s="44"/>
      <c r="MJ26" s="44"/>
      <c r="MK26" s="44">
        <v>1</v>
      </c>
      <c r="ML26" s="45"/>
      <c r="MM26" s="44"/>
      <c r="MN26" s="44">
        <v>1</v>
      </c>
      <c r="MO26" s="44"/>
      <c r="MP26" s="44"/>
      <c r="MQ26" s="44">
        <v>1</v>
      </c>
      <c r="MR26" s="44"/>
      <c r="MS26" s="44"/>
      <c r="MT26" s="44">
        <v>1</v>
      </c>
      <c r="MU26" s="45"/>
      <c r="MV26" s="44"/>
      <c r="MW26" s="44">
        <v>1</v>
      </c>
      <c r="MX26" s="44"/>
    </row>
    <row r="27" spans="1:362" x14ac:dyDescent="0.3">
      <c r="A27" s="3">
        <v>14</v>
      </c>
      <c r="B27" s="49" t="s">
        <v>2338</v>
      </c>
      <c r="C27" s="3">
        <v>1</v>
      </c>
      <c r="D27" s="3"/>
      <c r="E27" s="3"/>
      <c r="F27" s="44">
        <v>1</v>
      </c>
      <c r="G27" s="44"/>
      <c r="H27" s="44"/>
      <c r="I27" s="44">
        <v>1</v>
      </c>
      <c r="J27" s="44"/>
      <c r="K27" s="44"/>
      <c r="L27" s="44">
        <v>1</v>
      </c>
      <c r="M27" s="44"/>
      <c r="N27" s="44"/>
      <c r="O27" s="44">
        <v>1</v>
      </c>
      <c r="P27" s="44"/>
      <c r="Q27" s="44"/>
      <c r="R27" s="44">
        <v>1</v>
      </c>
      <c r="S27" s="44"/>
      <c r="T27" s="44"/>
      <c r="U27" s="44">
        <v>1</v>
      </c>
      <c r="V27" s="44"/>
      <c r="W27" s="44"/>
      <c r="X27" s="44">
        <v>1</v>
      </c>
      <c r="Y27" s="44"/>
      <c r="Z27" s="44"/>
      <c r="AA27" s="44">
        <v>1</v>
      </c>
      <c r="AB27" s="44"/>
      <c r="AC27" s="44"/>
      <c r="AD27" s="44"/>
      <c r="AE27" s="44"/>
      <c r="AF27" s="44">
        <v>1</v>
      </c>
      <c r="AG27" s="44">
        <v>1</v>
      </c>
      <c r="AH27" s="44"/>
      <c r="AI27" s="52"/>
      <c r="AJ27" s="44">
        <v>1</v>
      </c>
      <c r="AK27" s="44"/>
      <c r="AL27" s="44"/>
      <c r="AM27" s="44">
        <v>1</v>
      </c>
      <c r="AN27" s="44"/>
      <c r="AO27" s="44"/>
      <c r="AP27" s="44">
        <v>1</v>
      </c>
      <c r="AQ27" s="44"/>
      <c r="AR27" s="44"/>
      <c r="AS27" s="44">
        <v>1</v>
      </c>
      <c r="AT27" s="44"/>
      <c r="AU27" s="44"/>
      <c r="AV27" s="44">
        <v>1</v>
      </c>
      <c r="AW27" s="44"/>
      <c r="AX27" s="44"/>
      <c r="AY27" s="44">
        <v>1</v>
      </c>
      <c r="AZ27" s="44"/>
      <c r="BA27" s="44"/>
      <c r="BB27" s="62">
        <v>1</v>
      </c>
      <c r="BC27" s="62"/>
      <c r="BD27" s="62"/>
      <c r="BE27" s="62">
        <v>1</v>
      </c>
      <c r="BF27" s="62"/>
      <c r="BG27" s="62"/>
      <c r="BH27" s="62">
        <v>1</v>
      </c>
      <c r="BI27" s="62"/>
      <c r="BJ27" s="62"/>
      <c r="BK27" s="44"/>
      <c r="BL27" s="44">
        <v>1</v>
      </c>
      <c r="BM27" s="44"/>
      <c r="BN27" s="44"/>
      <c r="BO27" s="44">
        <v>1</v>
      </c>
      <c r="BP27" s="44"/>
      <c r="BQ27" s="44">
        <v>1</v>
      </c>
      <c r="BR27" s="44"/>
      <c r="BS27" s="44"/>
      <c r="BT27" s="44">
        <v>1</v>
      </c>
      <c r="BU27" s="44"/>
      <c r="BV27" s="44"/>
      <c r="BW27" s="44">
        <v>1</v>
      </c>
      <c r="BX27" s="44"/>
      <c r="BY27" s="44"/>
      <c r="BZ27" s="44">
        <v>1</v>
      </c>
      <c r="CA27" s="44"/>
      <c r="CB27" s="44"/>
      <c r="CC27" s="44">
        <v>1</v>
      </c>
      <c r="CD27" s="44"/>
      <c r="CE27" s="44"/>
      <c r="CF27" s="44">
        <v>1</v>
      </c>
      <c r="CG27" s="44"/>
      <c r="CH27" s="44"/>
      <c r="CI27" s="44">
        <v>1</v>
      </c>
      <c r="CJ27" s="44"/>
      <c r="CK27" s="44"/>
      <c r="CL27" s="44">
        <v>1</v>
      </c>
      <c r="CM27" s="44"/>
      <c r="CN27" s="44"/>
      <c r="CO27" s="44">
        <v>1</v>
      </c>
      <c r="CP27" s="44"/>
      <c r="CQ27" s="44"/>
      <c r="CR27" s="44">
        <v>1</v>
      </c>
      <c r="CS27" s="44"/>
      <c r="CT27" s="44"/>
      <c r="CU27" s="44">
        <v>1</v>
      </c>
      <c r="CV27" s="44"/>
      <c r="CW27" s="44"/>
      <c r="CX27" s="44">
        <v>1</v>
      </c>
      <c r="CY27" s="44"/>
      <c r="CZ27" s="44"/>
      <c r="DA27" s="44">
        <v>1</v>
      </c>
      <c r="DB27" s="44"/>
      <c r="DC27" s="44"/>
      <c r="DD27" s="44">
        <v>1</v>
      </c>
      <c r="DE27" s="44"/>
      <c r="DF27" s="44"/>
      <c r="DG27" s="44">
        <v>1</v>
      </c>
      <c r="DH27" s="44"/>
      <c r="DI27" s="44"/>
      <c r="DJ27" s="44">
        <v>1</v>
      </c>
      <c r="DK27" s="44"/>
      <c r="DL27" s="44"/>
      <c r="DM27" s="44"/>
      <c r="DN27" s="44">
        <v>1</v>
      </c>
      <c r="DO27" s="44"/>
      <c r="DP27" s="44">
        <v>1</v>
      </c>
      <c r="DQ27" s="44"/>
      <c r="DR27" s="44"/>
      <c r="DS27" s="44"/>
      <c r="DT27" s="44">
        <v>1</v>
      </c>
      <c r="DU27" s="44"/>
      <c r="DV27" s="44">
        <v>1</v>
      </c>
      <c r="DW27" s="44"/>
      <c r="DX27" s="44"/>
      <c r="DY27" s="44">
        <v>1</v>
      </c>
      <c r="DZ27" s="44"/>
      <c r="EA27" s="44"/>
      <c r="EB27" s="44"/>
      <c r="EC27" s="44">
        <v>1</v>
      </c>
      <c r="ED27" s="44"/>
      <c r="EE27" s="44">
        <v>1</v>
      </c>
      <c r="EF27" s="44"/>
      <c r="EG27" s="44"/>
      <c r="EH27" s="44"/>
      <c r="EI27" s="44">
        <v>1</v>
      </c>
      <c r="EJ27" s="44"/>
      <c r="EK27" s="44"/>
      <c r="EL27" s="44">
        <v>1</v>
      </c>
      <c r="EM27" s="44"/>
      <c r="EN27" s="44">
        <v>1</v>
      </c>
      <c r="EO27" s="44"/>
      <c r="EP27" s="44"/>
      <c r="EQ27" s="44">
        <v>1</v>
      </c>
      <c r="ER27" s="44"/>
      <c r="ES27" s="44"/>
      <c r="ET27" s="44"/>
      <c r="EU27" s="44">
        <v>1</v>
      </c>
      <c r="EV27" s="44"/>
      <c r="EW27" s="44">
        <v>1</v>
      </c>
      <c r="EX27" s="44"/>
      <c r="EY27" s="44"/>
      <c r="EZ27" s="44">
        <v>1</v>
      </c>
      <c r="FA27" s="44"/>
      <c r="FB27" s="44"/>
      <c r="FC27" s="44">
        <v>1</v>
      </c>
      <c r="FD27" s="44"/>
      <c r="FE27" s="44"/>
      <c r="FF27" s="44">
        <v>1</v>
      </c>
      <c r="FG27" s="44"/>
      <c r="FH27" s="44"/>
      <c r="FI27" s="44">
        <v>1</v>
      </c>
      <c r="FJ27" s="44"/>
      <c r="FK27" s="44"/>
      <c r="FL27" s="44">
        <v>1</v>
      </c>
      <c r="FM27" s="44"/>
      <c r="FN27" s="44"/>
      <c r="FO27" s="44">
        <v>1</v>
      </c>
      <c r="FP27" s="44"/>
      <c r="FQ27" s="44"/>
      <c r="FR27" s="44">
        <v>1</v>
      </c>
      <c r="FS27" s="44"/>
      <c r="FT27" s="44"/>
      <c r="FU27" s="44">
        <v>1</v>
      </c>
      <c r="FV27" s="44"/>
      <c r="FW27" s="44"/>
      <c r="FX27" s="44"/>
      <c r="FY27" s="44">
        <v>1</v>
      </c>
      <c r="FZ27" s="44"/>
      <c r="GA27" s="44">
        <v>1</v>
      </c>
      <c r="GB27" s="44"/>
      <c r="GC27" s="44"/>
      <c r="GD27" s="44">
        <v>1</v>
      </c>
      <c r="GE27" s="44"/>
      <c r="GF27" s="44"/>
      <c r="GG27" s="44">
        <v>1</v>
      </c>
      <c r="GH27" s="44"/>
      <c r="GI27" s="44"/>
      <c r="GJ27" s="44">
        <v>1</v>
      </c>
      <c r="GK27" s="44"/>
      <c r="GL27" s="44"/>
      <c r="GM27" s="44">
        <v>1</v>
      </c>
      <c r="GN27" s="44"/>
      <c r="GO27" s="44"/>
      <c r="GP27" s="44">
        <v>1</v>
      </c>
      <c r="GQ27" s="44"/>
      <c r="GR27" s="44"/>
      <c r="GS27" s="44">
        <v>1</v>
      </c>
      <c r="GT27" s="44"/>
      <c r="GU27" s="44"/>
      <c r="GV27" s="44">
        <v>1</v>
      </c>
      <c r="GW27" s="44"/>
      <c r="GX27" s="44"/>
      <c r="GY27" s="44">
        <v>1</v>
      </c>
      <c r="GZ27" s="44"/>
      <c r="HA27" s="44"/>
      <c r="HB27" s="44">
        <v>1</v>
      </c>
      <c r="HC27" s="44"/>
      <c r="HD27" s="44"/>
      <c r="HE27" s="44">
        <v>1</v>
      </c>
      <c r="HF27" s="44"/>
      <c r="HG27" s="44"/>
      <c r="HH27" s="44">
        <v>1</v>
      </c>
      <c r="HI27" s="44"/>
      <c r="HJ27" s="44"/>
      <c r="HK27" s="44">
        <v>1</v>
      </c>
      <c r="HL27" s="44"/>
      <c r="HM27" s="44"/>
      <c r="HN27" s="44">
        <v>1</v>
      </c>
      <c r="HO27" s="44"/>
      <c r="HP27" s="44"/>
      <c r="HQ27" s="44">
        <v>1</v>
      </c>
      <c r="HR27" s="44"/>
      <c r="HS27" s="44"/>
      <c r="HT27" s="44"/>
      <c r="HU27" s="44">
        <v>1</v>
      </c>
      <c r="HV27" s="44"/>
      <c r="HW27" s="44">
        <v>1</v>
      </c>
      <c r="HX27" s="44"/>
      <c r="HY27" s="44"/>
      <c r="HZ27" s="44">
        <v>1</v>
      </c>
      <c r="IA27" s="44"/>
      <c r="IB27" s="44"/>
      <c r="IC27" s="44">
        <v>1</v>
      </c>
      <c r="ID27" s="44"/>
      <c r="IE27" s="44"/>
      <c r="IF27" s="44">
        <v>1</v>
      </c>
      <c r="IG27" s="44"/>
      <c r="IH27" s="44"/>
      <c r="II27" s="44">
        <v>1</v>
      </c>
      <c r="IJ27" s="44"/>
      <c r="IK27" s="44"/>
      <c r="IL27" s="44">
        <v>1</v>
      </c>
      <c r="IM27" s="44"/>
      <c r="IN27" s="44"/>
      <c r="IO27" s="44">
        <v>1</v>
      </c>
      <c r="IP27" s="44"/>
      <c r="IQ27" s="44"/>
      <c r="IR27" s="44">
        <v>1</v>
      </c>
      <c r="IS27" s="44"/>
      <c r="IT27" s="44"/>
      <c r="IU27" s="44">
        <v>1</v>
      </c>
      <c r="IV27" s="44"/>
      <c r="IW27" s="44"/>
      <c r="IX27" s="44">
        <v>1</v>
      </c>
      <c r="IY27" s="44"/>
      <c r="IZ27" s="44"/>
      <c r="JA27" s="44">
        <v>1</v>
      </c>
      <c r="JB27" s="44"/>
      <c r="JC27" s="44"/>
      <c r="JD27" s="44">
        <v>1</v>
      </c>
      <c r="JE27" s="44"/>
      <c r="JF27" s="44"/>
      <c r="JG27" s="44">
        <v>1</v>
      </c>
      <c r="JH27" s="44"/>
      <c r="JI27" s="44"/>
      <c r="JJ27" s="44"/>
      <c r="JK27" s="44">
        <v>1</v>
      </c>
      <c r="JL27" s="44"/>
      <c r="JM27" s="44"/>
      <c r="JN27" s="44">
        <v>1</v>
      </c>
      <c r="JO27" s="44"/>
      <c r="JP27" s="44">
        <v>1</v>
      </c>
      <c r="JQ27" s="44"/>
      <c r="JR27" s="44"/>
      <c r="JS27" s="44">
        <v>1</v>
      </c>
      <c r="JT27" s="44"/>
      <c r="JU27" s="44"/>
      <c r="JV27" s="44"/>
      <c r="JW27" s="44">
        <v>1</v>
      </c>
      <c r="JX27" s="44"/>
      <c r="JY27" s="44"/>
      <c r="JZ27" s="44">
        <v>1</v>
      </c>
      <c r="KA27" s="44"/>
      <c r="KB27" s="44"/>
      <c r="KC27" s="44">
        <v>1</v>
      </c>
      <c r="KD27" s="44"/>
      <c r="KE27" s="44">
        <v>1</v>
      </c>
      <c r="KF27" s="44"/>
      <c r="KG27" s="44"/>
      <c r="KH27" s="44"/>
      <c r="KI27" s="44">
        <v>1</v>
      </c>
      <c r="KJ27" s="44"/>
      <c r="KK27" s="44">
        <v>1</v>
      </c>
      <c r="KL27" s="44"/>
      <c r="KM27" s="44"/>
      <c r="KN27" s="44">
        <v>1</v>
      </c>
      <c r="KO27" s="44"/>
      <c r="KP27" s="44"/>
      <c r="KQ27" s="44">
        <v>1</v>
      </c>
      <c r="KR27" s="44"/>
      <c r="KS27" s="44"/>
      <c r="KT27" s="44">
        <v>1</v>
      </c>
      <c r="KU27" s="44"/>
      <c r="KV27" s="44"/>
      <c r="KW27" s="44">
        <v>1</v>
      </c>
      <c r="KX27" s="44"/>
      <c r="KY27" s="44"/>
      <c r="KZ27" s="44"/>
      <c r="LA27" s="44">
        <v>1</v>
      </c>
      <c r="LB27" s="44"/>
      <c r="LC27" s="44">
        <v>1</v>
      </c>
      <c r="LD27" s="44"/>
      <c r="LE27" s="44"/>
      <c r="LF27" s="44">
        <v>1</v>
      </c>
      <c r="LG27" s="44"/>
      <c r="LH27" s="44"/>
      <c r="LI27" s="44">
        <v>1</v>
      </c>
      <c r="LJ27" s="44"/>
      <c r="LK27" s="44"/>
      <c r="LL27" s="44"/>
      <c r="LM27" s="44">
        <v>1</v>
      </c>
      <c r="LN27" s="44"/>
      <c r="LO27" s="44">
        <v>1</v>
      </c>
      <c r="LP27" s="44"/>
      <c r="LQ27" s="44"/>
      <c r="LR27" s="44">
        <v>1</v>
      </c>
      <c r="LS27" s="44"/>
      <c r="LT27" s="44"/>
      <c r="LU27" s="44">
        <v>1</v>
      </c>
      <c r="LV27" s="44"/>
      <c r="LW27" s="44"/>
      <c r="LX27" s="44"/>
      <c r="LY27" s="44">
        <v>1</v>
      </c>
      <c r="LZ27" s="44"/>
      <c r="MA27" s="44">
        <v>1</v>
      </c>
      <c r="MB27" s="44"/>
      <c r="MC27" s="44"/>
      <c r="MD27" s="44">
        <v>1</v>
      </c>
      <c r="ME27" s="44"/>
      <c r="MF27" s="44"/>
      <c r="MG27" s="44">
        <v>1</v>
      </c>
      <c r="MH27" s="44"/>
      <c r="MI27" s="44"/>
      <c r="MJ27" s="44"/>
      <c r="MK27" s="44">
        <v>1</v>
      </c>
      <c r="ML27" s="45"/>
      <c r="MM27" s="44">
        <v>1</v>
      </c>
      <c r="MN27" s="44"/>
      <c r="MO27" s="44"/>
      <c r="MP27" s="44">
        <v>1</v>
      </c>
      <c r="MQ27" s="44"/>
      <c r="MR27" s="44"/>
      <c r="MS27" s="44">
        <v>1</v>
      </c>
      <c r="MT27" s="44"/>
      <c r="MU27" s="45"/>
      <c r="MV27" s="44"/>
      <c r="MW27" s="44">
        <v>1</v>
      </c>
      <c r="MX27" s="44"/>
    </row>
    <row r="28" spans="1:362" x14ac:dyDescent="0.3">
      <c r="A28" s="3">
        <v>15</v>
      </c>
      <c r="B28" s="49" t="s">
        <v>2339</v>
      </c>
      <c r="C28" s="3">
        <v>1</v>
      </c>
      <c r="D28" s="3"/>
      <c r="E28" s="3"/>
      <c r="F28" s="44">
        <v>1</v>
      </c>
      <c r="G28" s="44"/>
      <c r="H28" s="44"/>
      <c r="I28" s="44">
        <v>1</v>
      </c>
      <c r="J28" s="44"/>
      <c r="K28" s="44"/>
      <c r="L28" s="44">
        <v>1</v>
      </c>
      <c r="M28" s="44"/>
      <c r="N28" s="44"/>
      <c r="O28" s="44">
        <v>1</v>
      </c>
      <c r="P28" s="44"/>
      <c r="Q28" s="44"/>
      <c r="R28" s="44">
        <v>1</v>
      </c>
      <c r="S28" s="44"/>
      <c r="T28" s="44"/>
      <c r="U28" s="44">
        <v>1</v>
      </c>
      <c r="V28" s="44"/>
      <c r="W28" s="44"/>
      <c r="X28" s="44">
        <v>1</v>
      </c>
      <c r="Y28" s="44"/>
      <c r="Z28" s="44"/>
      <c r="AA28" s="44">
        <v>1</v>
      </c>
      <c r="AB28" s="44"/>
      <c r="AC28" s="44"/>
      <c r="AD28" s="44"/>
      <c r="AE28" s="44">
        <v>1</v>
      </c>
      <c r="AF28" s="44"/>
      <c r="AG28" s="44">
        <v>1</v>
      </c>
      <c r="AH28" s="44"/>
      <c r="AI28" s="52"/>
      <c r="AJ28" s="44">
        <v>1</v>
      </c>
      <c r="AK28" s="44"/>
      <c r="AL28" s="44"/>
      <c r="AM28" s="44">
        <v>1</v>
      </c>
      <c r="AN28" s="44"/>
      <c r="AO28" s="44"/>
      <c r="AP28" s="44">
        <v>1</v>
      </c>
      <c r="AQ28" s="44"/>
      <c r="AR28" s="44"/>
      <c r="AS28" s="44">
        <v>1</v>
      </c>
      <c r="AT28" s="44"/>
      <c r="AU28" s="44"/>
      <c r="AV28" s="44">
        <v>1</v>
      </c>
      <c r="AW28" s="44"/>
      <c r="AX28" s="44"/>
      <c r="AY28" s="44">
        <v>1</v>
      </c>
      <c r="AZ28" s="44"/>
      <c r="BA28" s="44"/>
      <c r="BB28" s="62">
        <v>1</v>
      </c>
      <c r="BC28" s="62"/>
      <c r="BD28" s="62"/>
      <c r="BE28" s="62">
        <v>1</v>
      </c>
      <c r="BF28" s="62"/>
      <c r="BG28" s="62"/>
      <c r="BH28" s="62">
        <v>1</v>
      </c>
      <c r="BI28" s="62"/>
      <c r="BJ28" s="62"/>
      <c r="BK28" s="44"/>
      <c r="BL28" s="44">
        <v>1</v>
      </c>
      <c r="BM28" s="44"/>
      <c r="BN28" s="44"/>
      <c r="BO28" s="44">
        <v>1</v>
      </c>
      <c r="BP28" s="44"/>
      <c r="BQ28" s="44">
        <v>1</v>
      </c>
      <c r="BR28" s="44"/>
      <c r="BS28" s="44"/>
      <c r="BT28" s="44">
        <v>1</v>
      </c>
      <c r="BU28" s="44"/>
      <c r="BV28" s="44"/>
      <c r="BW28" s="44">
        <v>1</v>
      </c>
      <c r="BX28" s="44"/>
      <c r="BY28" s="44"/>
      <c r="BZ28" s="44">
        <v>1</v>
      </c>
      <c r="CA28" s="44"/>
      <c r="CB28" s="44"/>
      <c r="CC28" s="44">
        <v>1</v>
      </c>
      <c r="CD28" s="44"/>
      <c r="CE28" s="44"/>
      <c r="CF28" s="44">
        <v>1</v>
      </c>
      <c r="CG28" s="44"/>
      <c r="CH28" s="44"/>
      <c r="CI28" s="44">
        <v>1</v>
      </c>
      <c r="CJ28" s="44"/>
      <c r="CK28" s="44"/>
      <c r="CL28" s="44">
        <v>1</v>
      </c>
      <c r="CM28" s="44"/>
      <c r="CN28" s="44"/>
      <c r="CO28" s="44">
        <v>1</v>
      </c>
      <c r="CP28" s="44"/>
      <c r="CQ28" s="44"/>
      <c r="CR28" s="44">
        <v>1</v>
      </c>
      <c r="CS28" s="44"/>
      <c r="CT28" s="44"/>
      <c r="CU28" s="44">
        <v>1</v>
      </c>
      <c r="CV28" s="44"/>
      <c r="CW28" s="44"/>
      <c r="CX28" s="44">
        <v>1</v>
      </c>
      <c r="CY28" s="44"/>
      <c r="CZ28" s="44"/>
      <c r="DA28" s="44">
        <v>1</v>
      </c>
      <c r="DB28" s="44"/>
      <c r="DC28" s="44"/>
      <c r="DD28" s="44">
        <v>1</v>
      </c>
      <c r="DE28" s="44"/>
      <c r="DF28" s="44"/>
      <c r="DG28" s="44">
        <v>1</v>
      </c>
      <c r="DH28" s="44"/>
      <c r="DI28" s="44"/>
      <c r="DJ28" s="44">
        <v>1</v>
      </c>
      <c r="DK28" s="44"/>
      <c r="DL28" s="44"/>
      <c r="DM28" s="44"/>
      <c r="DN28" s="44">
        <v>1</v>
      </c>
      <c r="DO28" s="44"/>
      <c r="DP28" s="44">
        <v>1</v>
      </c>
      <c r="DQ28" s="44"/>
      <c r="DR28" s="44"/>
      <c r="DS28" s="44"/>
      <c r="DT28" s="44">
        <v>1</v>
      </c>
      <c r="DU28" s="44"/>
      <c r="DV28" s="44">
        <v>1</v>
      </c>
      <c r="DW28" s="44"/>
      <c r="DX28" s="44"/>
      <c r="DY28" s="44">
        <v>1</v>
      </c>
      <c r="DZ28" s="44"/>
      <c r="EA28" s="44"/>
      <c r="EB28" s="44"/>
      <c r="EC28" s="44">
        <v>1</v>
      </c>
      <c r="ED28" s="44"/>
      <c r="EE28" s="44">
        <v>1</v>
      </c>
      <c r="EF28" s="44"/>
      <c r="EG28" s="44"/>
      <c r="EH28" s="44"/>
      <c r="EI28" s="44">
        <v>1</v>
      </c>
      <c r="EJ28" s="44"/>
      <c r="EK28" s="44"/>
      <c r="EL28" s="44">
        <v>1</v>
      </c>
      <c r="EM28" s="44"/>
      <c r="EN28" s="44">
        <v>1</v>
      </c>
      <c r="EO28" s="44"/>
      <c r="EP28" s="44"/>
      <c r="EQ28" s="44"/>
      <c r="ER28" s="44">
        <v>1</v>
      </c>
      <c r="ES28" s="44"/>
      <c r="ET28" s="44"/>
      <c r="EU28" s="44">
        <v>1</v>
      </c>
      <c r="EV28" s="44"/>
      <c r="EW28" s="44"/>
      <c r="EX28" s="44">
        <v>1</v>
      </c>
      <c r="EY28" s="44"/>
      <c r="EZ28" s="44">
        <v>1</v>
      </c>
      <c r="FA28" s="44"/>
      <c r="FB28" s="44"/>
      <c r="FC28" s="44">
        <v>1</v>
      </c>
      <c r="FD28" s="44"/>
      <c r="FE28" s="44"/>
      <c r="FF28" s="44">
        <v>1</v>
      </c>
      <c r="FG28" s="44"/>
      <c r="FH28" s="44"/>
      <c r="FI28" s="44">
        <v>1</v>
      </c>
      <c r="FJ28" s="44"/>
      <c r="FK28" s="44"/>
      <c r="FL28" s="44">
        <v>1</v>
      </c>
      <c r="FM28" s="44"/>
      <c r="FN28" s="44"/>
      <c r="FO28" s="44">
        <v>1</v>
      </c>
      <c r="FP28" s="44"/>
      <c r="FQ28" s="44"/>
      <c r="FR28" s="44">
        <v>1</v>
      </c>
      <c r="FS28" s="44"/>
      <c r="FT28" s="44"/>
      <c r="FU28" s="44">
        <v>1</v>
      </c>
      <c r="FV28" s="44"/>
      <c r="FW28" s="44"/>
      <c r="FX28" s="44"/>
      <c r="FY28" s="44">
        <v>1</v>
      </c>
      <c r="FZ28" s="44"/>
      <c r="GA28" s="44">
        <v>1</v>
      </c>
      <c r="GB28" s="44"/>
      <c r="GC28" s="44"/>
      <c r="GD28" s="44">
        <v>1</v>
      </c>
      <c r="GE28" s="44"/>
      <c r="GF28" s="44"/>
      <c r="GG28" s="44">
        <v>1</v>
      </c>
      <c r="GH28" s="44"/>
      <c r="GI28" s="44"/>
      <c r="GJ28" s="44">
        <v>1</v>
      </c>
      <c r="GK28" s="44"/>
      <c r="GL28" s="44"/>
      <c r="GM28" s="44">
        <v>1</v>
      </c>
      <c r="GN28" s="44"/>
      <c r="GO28" s="44"/>
      <c r="GP28" s="44">
        <v>1</v>
      </c>
      <c r="GQ28" s="44"/>
      <c r="GR28" s="44"/>
      <c r="GS28" s="44"/>
      <c r="GT28" s="44">
        <v>1</v>
      </c>
      <c r="GU28" s="44"/>
      <c r="GV28" s="44"/>
      <c r="GW28" s="44">
        <v>1</v>
      </c>
      <c r="GX28" s="44"/>
      <c r="GY28" s="44">
        <v>1</v>
      </c>
      <c r="GZ28" s="44"/>
      <c r="HA28" s="44"/>
      <c r="HB28" s="44">
        <v>1</v>
      </c>
      <c r="HC28" s="44"/>
      <c r="HD28" s="44"/>
      <c r="HE28" s="44">
        <v>1</v>
      </c>
      <c r="HF28" s="44"/>
      <c r="HG28" s="44"/>
      <c r="HH28" s="44">
        <v>1</v>
      </c>
      <c r="HI28" s="44"/>
      <c r="HJ28" s="44"/>
      <c r="HK28" s="44">
        <v>1</v>
      </c>
      <c r="HL28" s="44"/>
      <c r="HM28" s="44"/>
      <c r="HN28" s="44">
        <v>1</v>
      </c>
      <c r="HO28" s="44"/>
      <c r="HP28" s="44"/>
      <c r="HQ28" s="44">
        <v>1</v>
      </c>
      <c r="HR28" s="44"/>
      <c r="HS28" s="44"/>
      <c r="HT28" s="44"/>
      <c r="HU28" s="44">
        <v>1</v>
      </c>
      <c r="HV28" s="44"/>
      <c r="HW28" s="44">
        <v>1</v>
      </c>
      <c r="HX28" s="44"/>
      <c r="HY28" s="44"/>
      <c r="HZ28" s="44">
        <v>1</v>
      </c>
      <c r="IA28" s="44"/>
      <c r="IB28" s="44"/>
      <c r="IC28" s="44">
        <v>1</v>
      </c>
      <c r="ID28" s="44"/>
      <c r="IE28" s="44"/>
      <c r="IF28" s="44">
        <v>1</v>
      </c>
      <c r="IG28" s="44"/>
      <c r="IH28" s="44"/>
      <c r="II28" s="44">
        <v>1</v>
      </c>
      <c r="IJ28" s="44"/>
      <c r="IK28" s="44"/>
      <c r="IL28" s="44"/>
      <c r="IM28" s="44">
        <v>1</v>
      </c>
      <c r="IN28" s="44"/>
      <c r="IO28" s="44">
        <v>1</v>
      </c>
      <c r="IP28" s="44"/>
      <c r="IQ28" s="44"/>
      <c r="IR28" s="44">
        <v>1</v>
      </c>
      <c r="IS28" s="44"/>
      <c r="IT28" s="44"/>
      <c r="IU28" s="44">
        <v>1</v>
      </c>
      <c r="IV28" s="44"/>
      <c r="IW28" s="44"/>
      <c r="IX28" s="44">
        <v>1</v>
      </c>
      <c r="IY28" s="44"/>
      <c r="IZ28" s="44"/>
      <c r="JA28" s="44">
        <v>1</v>
      </c>
      <c r="JB28" s="44"/>
      <c r="JC28" s="44"/>
      <c r="JD28" s="44">
        <v>1</v>
      </c>
      <c r="JE28" s="44"/>
      <c r="JF28" s="44"/>
      <c r="JG28" s="44">
        <v>1</v>
      </c>
      <c r="JH28" s="44"/>
      <c r="JI28" s="44"/>
      <c r="JJ28" s="44"/>
      <c r="JK28" s="44"/>
      <c r="JL28" s="44">
        <v>1</v>
      </c>
      <c r="JM28" s="44">
        <v>1</v>
      </c>
      <c r="JN28" s="44"/>
      <c r="JO28" s="44"/>
      <c r="JP28" s="44">
        <v>1</v>
      </c>
      <c r="JQ28" s="44"/>
      <c r="JR28" s="44"/>
      <c r="JS28" s="44">
        <v>1</v>
      </c>
      <c r="JT28" s="44"/>
      <c r="JU28" s="44"/>
      <c r="JV28" s="44"/>
      <c r="JW28" s="44">
        <v>1</v>
      </c>
      <c r="JX28" s="44"/>
      <c r="JY28" s="44"/>
      <c r="JZ28" s="44">
        <v>1</v>
      </c>
      <c r="KA28" s="44"/>
      <c r="KB28" s="44"/>
      <c r="KC28" s="44">
        <v>1</v>
      </c>
      <c r="KD28" s="44"/>
      <c r="KE28" s="44">
        <v>1</v>
      </c>
      <c r="KF28" s="44"/>
      <c r="KG28" s="44"/>
      <c r="KH28" s="44"/>
      <c r="KI28" s="44">
        <v>1</v>
      </c>
      <c r="KJ28" s="44"/>
      <c r="KK28" s="44"/>
      <c r="KL28" s="44">
        <v>1</v>
      </c>
      <c r="KM28" s="44"/>
      <c r="KN28" s="44">
        <v>1</v>
      </c>
      <c r="KO28" s="44"/>
      <c r="KP28" s="44"/>
      <c r="KQ28" s="44">
        <v>1</v>
      </c>
      <c r="KR28" s="44"/>
      <c r="KS28" s="44"/>
      <c r="KT28" s="44">
        <v>1</v>
      </c>
      <c r="KU28" s="44"/>
      <c r="KV28" s="44"/>
      <c r="KW28" s="44">
        <v>1</v>
      </c>
      <c r="KX28" s="44"/>
      <c r="KY28" s="44"/>
      <c r="KZ28" s="44"/>
      <c r="LA28" s="44">
        <v>1</v>
      </c>
      <c r="LB28" s="44"/>
      <c r="LC28" s="44">
        <v>1</v>
      </c>
      <c r="LD28" s="44"/>
      <c r="LE28" s="44"/>
      <c r="LF28" s="44">
        <v>1</v>
      </c>
      <c r="LG28" s="44"/>
      <c r="LH28" s="44"/>
      <c r="LI28" s="44"/>
      <c r="LJ28" s="44">
        <v>1</v>
      </c>
      <c r="LK28" s="44"/>
      <c r="LL28" s="44"/>
      <c r="LM28" s="44">
        <v>1</v>
      </c>
      <c r="LN28" s="44"/>
      <c r="LO28" s="44">
        <v>1</v>
      </c>
      <c r="LP28" s="44"/>
      <c r="LQ28" s="44"/>
      <c r="LR28" s="44">
        <v>1</v>
      </c>
      <c r="LS28" s="44"/>
      <c r="LT28" s="44"/>
      <c r="LU28" s="44">
        <v>1</v>
      </c>
      <c r="LV28" s="44"/>
      <c r="LW28" s="44"/>
      <c r="LX28" s="44"/>
      <c r="LY28" s="44">
        <v>1</v>
      </c>
      <c r="LZ28" s="44"/>
      <c r="MA28" s="44">
        <v>1</v>
      </c>
      <c r="MB28" s="44"/>
      <c r="MC28" s="44"/>
      <c r="MD28" s="44">
        <v>1</v>
      </c>
      <c r="ME28" s="44"/>
      <c r="MF28" s="44"/>
      <c r="MG28" s="44">
        <v>1</v>
      </c>
      <c r="MH28" s="44"/>
      <c r="MI28" s="44"/>
      <c r="MJ28" s="44"/>
      <c r="MK28" s="44">
        <v>1</v>
      </c>
      <c r="ML28" s="45"/>
      <c r="MM28" s="44">
        <v>1</v>
      </c>
      <c r="MN28" s="44"/>
      <c r="MO28" s="44"/>
      <c r="MP28" s="44">
        <v>1</v>
      </c>
      <c r="MQ28" s="44"/>
      <c r="MR28" s="44"/>
      <c r="MS28" s="44">
        <v>1</v>
      </c>
      <c r="MT28" s="44"/>
      <c r="MU28" s="45"/>
      <c r="MV28" s="44">
        <v>1</v>
      </c>
      <c r="MW28" s="44"/>
      <c r="MX28" s="44"/>
    </row>
    <row r="29" spans="1:362" x14ac:dyDescent="0.3">
      <c r="A29" s="59">
        <v>16</v>
      </c>
      <c r="B29" s="61" t="s">
        <v>2341</v>
      </c>
      <c r="C29" s="58"/>
      <c r="D29" s="58">
        <v>1</v>
      </c>
      <c r="E29" s="58"/>
      <c r="F29" s="58"/>
      <c r="G29" s="58">
        <v>1</v>
      </c>
      <c r="H29" s="58"/>
      <c r="I29" s="58"/>
      <c r="J29" s="58">
        <v>1</v>
      </c>
      <c r="K29" s="58"/>
      <c r="L29" s="58"/>
      <c r="M29" s="58">
        <v>1</v>
      </c>
      <c r="N29" s="58"/>
      <c r="O29" s="58">
        <v>1</v>
      </c>
      <c r="P29" s="58"/>
      <c r="Q29" s="58"/>
      <c r="R29" s="58"/>
      <c r="S29" s="58">
        <v>1</v>
      </c>
      <c r="T29" s="58"/>
      <c r="U29" s="58"/>
      <c r="V29" s="58">
        <v>1</v>
      </c>
      <c r="W29" s="58"/>
      <c r="X29" s="58"/>
      <c r="Y29" s="58">
        <v>1</v>
      </c>
      <c r="Z29" s="58"/>
      <c r="AA29" s="58">
        <v>1</v>
      </c>
      <c r="AB29" s="58"/>
      <c r="AC29" s="58"/>
      <c r="AD29" s="58"/>
      <c r="AE29" s="58">
        <v>1</v>
      </c>
      <c r="AF29" s="58"/>
      <c r="AG29" s="58"/>
      <c r="AH29" s="58">
        <v>1</v>
      </c>
      <c r="AI29" s="52"/>
      <c r="AJ29" s="58">
        <v>1</v>
      </c>
      <c r="AK29" s="58"/>
      <c r="AL29" s="58"/>
      <c r="AM29" s="58">
        <v>1</v>
      </c>
      <c r="AN29" s="58"/>
      <c r="AO29" s="58"/>
      <c r="AP29" s="58"/>
      <c r="AQ29" s="58">
        <v>1</v>
      </c>
      <c r="AR29" s="58"/>
      <c r="AS29" s="58"/>
      <c r="AT29" s="58">
        <v>1</v>
      </c>
      <c r="AU29" s="58"/>
      <c r="AV29" s="58">
        <v>1</v>
      </c>
      <c r="AW29" s="58"/>
      <c r="AX29" s="58"/>
      <c r="AY29" s="58">
        <v>1</v>
      </c>
      <c r="AZ29" s="58"/>
      <c r="BA29" s="58"/>
      <c r="BB29" s="62">
        <v>1</v>
      </c>
      <c r="BC29" s="62"/>
      <c r="BD29" s="62"/>
      <c r="BE29" s="62">
        <v>1</v>
      </c>
      <c r="BF29" s="62"/>
      <c r="BG29" s="62"/>
      <c r="BH29" s="62">
        <v>1</v>
      </c>
      <c r="BI29" s="62"/>
      <c r="BJ29" s="62"/>
      <c r="BK29" s="58"/>
      <c r="BL29" s="58">
        <v>1</v>
      </c>
      <c r="BM29" s="58"/>
      <c r="BN29" s="58"/>
      <c r="BO29" s="58">
        <v>1</v>
      </c>
      <c r="BP29" s="58"/>
      <c r="BQ29" s="58"/>
      <c r="BR29" s="58">
        <v>1</v>
      </c>
      <c r="BS29" s="58"/>
      <c r="BT29" s="58"/>
      <c r="BU29" s="58">
        <v>1</v>
      </c>
      <c r="BV29" s="58"/>
      <c r="BW29" s="58"/>
      <c r="BX29" s="58">
        <v>1</v>
      </c>
      <c r="BY29" s="58"/>
      <c r="BZ29" s="58"/>
      <c r="CA29" s="58">
        <v>1</v>
      </c>
      <c r="CB29" s="58"/>
      <c r="CC29" s="58"/>
      <c r="CD29" s="58">
        <v>1</v>
      </c>
      <c r="CE29" s="58"/>
      <c r="CF29" s="58">
        <v>1</v>
      </c>
      <c r="CG29" s="58"/>
      <c r="CH29" s="58"/>
      <c r="CI29" s="58"/>
      <c r="CJ29" s="58">
        <v>1</v>
      </c>
      <c r="CK29" s="58"/>
      <c r="CL29" s="58">
        <v>1</v>
      </c>
      <c r="CM29" s="58"/>
      <c r="CN29" s="58"/>
      <c r="CO29" s="58"/>
      <c r="CP29" s="58">
        <v>1</v>
      </c>
      <c r="CQ29" s="58"/>
      <c r="CR29" s="58"/>
      <c r="CS29" s="58">
        <v>1</v>
      </c>
      <c r="CT29" s="58"/>
      <c r="CU29" s="58"/>
      <c r="CV29" s="58">
        <v>1</v>
      </c>
      <c r="CW29" s="58"/>
      <c r="CX29" s="58"/>
      <c r="CY29" s="58">
        <v>1</v>
      </c>
      <c r="CZ29" s="58"/>
      <c r="DA29" s="58"/>
      <c r="DB29" s="58">
        <v>1</v>
      </c>
      <c r="DC29" s="58"/>
      <c r="DD29" s="58"/>
      <c r="DE29" s="58">
        <v>1</v>
      </c>
      <c r="DF29" s="58"/>
      <c r="DG29" s="58"/>
      <c r="DH29" s="58">
        <v>1</v>
      </c>
      <c r="DI29" s="58"/>
      <c r="DJ29" s="58"/>
      <c r="DK29" s="58">
        <v>1</v>
      </c>
      <c r="DL29" s="58"/>
      <c r="DM29" s="58"/>
      <c r="DN29" s="58">
        <v>1</v>
      </c>
      <c r="DO29" s="58"/>
      <c r="DP29" s="58"/>
      <c r="DQ29" s="58">
        <v>1</v>
      </c>
      <c r="DR29" s="58"/>
      <c r="DS29" s="58"/>
      <c r="DT29" s="58">
        <v>1</v>
      </c>
      <c r="DU29" s="58"/>
      <c r="DV29" s="58"/>
      <c r="DW29" s="58">
        <v>1</v>
      </c>
      <c r="DX29" s="58"/>
      <c r="DY29" s="58"/>
      <c r="DZ29" s="58">
        <v>1</v>
      </c>
      <c r="EA29" s="58"/>
      <c r="EB29" s="58"/>
      <c r="EC29" s="58">
        <v>1</v>
      </c>
      <c r="ED29" s="58"/>
      <c r="EE29" s="58"/>
      <c r="EF29" s="58">
        <v>1</v>
      </c>
      <c r="EG29" s="58"/>
      <c r="EH29" s="58"/>
      <c r="EI29" s="58">
        <v>1</v>
      </c>
      <c r="EJ29" s="58"/>
      <c r="EK29" s="58"/>
      <c r="EL29" s="58">
        <v>1</v>
      </c>
      <c r="EM29" s="58"/>
      <c r="EN29" s="58"/>
      <c r="EO29" s="58">
        <v>1</v>
      </c>
      <c r="EP29" s="58"/>
      <c r="EQ29" s="58"/>
      <c r="ER29" s="58">
        <v>1</v>
      </c>
      <c r="ES29" s="58"/>
      <c r="ET29" s="58"/>
      <c r="EU29" s="58">
        <v>1</v>
      </c>
      <c r="EV29" s="58"/>
      <c r="EW29" s="58"/>
      <c r="EX29" s="58">
        <v>1</v>
      </c>
      <c r="EY29" s="58"/>
      <c r="EZ29" s="58"/>
      <c r="FA29" s="58">
        <v>1</v>
      </c>
      <c r="FB29" s="58"/>
      <c r="FC29" s="58"/>
      <c r="FD29" s="58">
        <v>1</v>
      </c>
      <c r="FE29" s="58"/>
      <c r="FF29" s="58"/>
      <c r="FG29" s="58">
        <v>1</v>
      </c>
      <c r="FH29" s="58"/>
      <c r="FI29" s="58"/>
      <c r="FJ29" s="58">
        <v>1</v>
      </c>
      <c r="FK29" s="58"/>
      <c r="FL29" s="58"/>
      <c r="FM29" s="58">
        <v>1</v>
      </c>
      <c r="FN29" s="58"/>
      <c r="FO29" s="58"/>
      <c r="FP29" s="58">
        <v>1</v>
      </c>
      <c r="FQ29" s="58"/>
      <c r="FR29" s="58"/>
      <c r="FS29" s="58">
        <v>1</v>
      </c>
      <c r="FT29" s="58"/>
      <c r="FU29" s="58"/>
      <c r="FV29" s="58">
        <v>1</v>
      </c>
      <c r="FW29" s="58"/>
      <c r="FX29" s="58"/>
      <c r="FY29" s="58">
        <v>1</v>
      </c>
      <c r="FZ29" s="58"/>
      <c r="GA29" s="58"/>
      <c r="GB29" s="58">
        <v>1</v>
      </c>
      <c r="GC29" s="58"/>
      <c r="GD29" s="58"/>
      <c r="GE29" s="58">
        <v>1</v>
      </c>
      <c r="GF29" s="58"/>
      <c r="GG29" s="58">
        <v>1</v>
      </c>
      <c r="GH29" s="58"/>
      <c r="GI29" s="58"/>
      <c r="GJ29" s="58"/>
      <c r="GK29" s="58">
        <v>1</v>
      </c>
      <c r="GL29" s="58"/>
      <c r="GM29" s="58"/>
      <c r="GN29" s="58">
        <v>1</v>
      </c>
      <c r="GO29" s="58"/>
      <c r="GP29" s="58"/>
      <c r="GQ29" s="58">
        <v>1</v>
      </c>
      <c r="GR29" s="58"/>
      <c r="GS29" s="58"/>
      <c r="GT29" s="58">
        <v>1</v>
      </c>
      <c r="GU29" s="58"/>
      <c r="GV29" s="58"/>
      <c r="GW29" s="58">
        <v>1</v>
      </c>
      <c r="GX29" s="58"/>
      <c r="GY29" s="58"/>
      <c r="GZ29" s="58">
        <v>1</v>
      </c>
      <c r="HA29" s="58"/>
      <c r="HB29" s="58"/>
      <c r="HC29" s="58">
        <v>1</v>
      </c>
      <c r="HD29" s="58"/>
      <c r="HE29" s="58"/>
      <c r="HF29" s="58">
        <v>1</v>
      </c>
      <c r="HG29" s="58"/>
      <c r="HH29" s="58"/>
      <c r="HI29" s="58">
        <v>1</v>
      </c>
      <c r="HJ29" s="58"/>
      <c r="HK29" s="58"/>
      <c r="HL29" s="58">
        <v>1</v>
      </c>
      <c r="HM29" s="58"/>
      <c r="HN29" s="58">
        <v>1</v>
      </c>
      <c r="HO29" s="58"/>
      <c r="HP29" s="58"/>
      <c r="HQ29" s="58"/>
      <c r="HR29" s="58">
        <v>1</v>
      </c>
      <c r="HS29" s="58"/>
      <c r="HT29" s="58"/>
      <c r="HU29" s="58">
        <v>1</v>
      </c>
      <c r="HV29" s="58"/>
      <c r="HW29" s="58">
        <v>1</v>
      </c>
      <c r="HX29" s="58"/>
      <c r="HY29" s="58"/>
      <c r="HZ29" s="58"/>
      <c r="IA29" s="58">
        <v>1</v>
      </c>
      <c r="IB29" s="58"/>
      <c r="IC29" s="58">
        <v>1</v>
      </c>
      <c r="ID29" s="58"/>
      <c r="IE29" s="58"/>
      <c r="IF29" s="58">
        <v>1</v>
      </c>
      <c r="IG29" s="58"/>
      <c r="IH29" s="58"/>
      <c r="II29" s="58"/>
      <c r="IJ29" s="58">
        <v>1</v>
      </c>
      <c r="IK29" s="58"/>
      <c r="IL29" s="58"/>
      <c r="IM29" s="58">
        <v>1</v>
      </c>
      <c r="IN29" s="58"/>
      <c r="IO29" s="58">
        <v>1</v>
      </c>
      <c r="IP29" s="58"/>
      <c r="IQ29" s="58"/>
      <c r="IR29" s="58">
        <v>1</v>
      </c>
      <c r="IS29" s="58"/>
      <c r="IT29" s="58"/>
      <c r="IU29" s="58">
        <v>1</v>
      </c>
      <c r="IV29" s="58"/>
      <c r="IW29" s="58"/>
      <c r="IX29" s="58"/>
      <c r="IY29" s="58">
        <v>1</v>
      </c>
      <c r="IZ29" s="58"/>
      <c r="JA29" s="58"/>
      <c r="JB29" s="58">
        <v>1</v>
      </c>
      <c r="JC29" s="58"/>
      <c r="JD29" s="58">
        <v>1</v>
      </c>
      <c r="JE29" s="58"/>
      <c r="JF29" s="58"/>
      <c r="JG29" s="58"/>
      <c r="JH29" s="58">
        <v>1</v>
      </c>
      <c r="JI29" s="58"/>
      <c r="JJ29" s="58"/>
      <c r="JK29" s="58"/>
      <c r="JL29" s="58">
        <v>1</v>
      </c>
      <c r="JM29" s="58">
        <v>1</v>
      </c>
      <c r="JN29" s="58"/>
      <c r="JO29" s="58"/>
      <c r="JP29" s="58"/>
      <c r="JQ29" s="58">
        <v>1</v>
      </c>
      <c r="JR29" s="58"/>
      <c r="JS29" s="58"/>
      <c r="JT29" s="58">
        <v>1</v>
      </c>
      <c r="JU29" s="58"/>
      <c r="JV29" s="58"/>
      <c r="JW29" s="58"/>
      <c r="JX29" s="58">
        <v>1</v>
      </c>
      <c r="JY29" s="58"/>
      <c r="JZ29" s="58">
        <v>1</v>
      </c>
      <c r="KA29" s="58"/>
      <c r="KB29" s="58"/>
      <c r="KC29" s="58">
        <v>1</v>
      </c>
      <c r="KD29" s="58"/>
      <c r="KE29" s="58"/>
      <c r="KF29" s="58">
        <v>1</v>
      </c>
      <c r="KG29" s="58"/>
      <c r="KH29" s="58"/>
      <c r="KI29" s="58">
        <v>1</v>
      </c>
      <c r="KJ29" s="58"/>
      <c r="KK29" s="58"/>
      <c r="KL29" s="58">
        <v>1</v>
      </c>
      <c r="KM29" s="58"/>
      <c r="KN29" s="58"/>
      <c r="KO29" s="58">
        <v>1</v>
      </c>
      <c r="KP29" s="58"/>
      <c r="KQ29" s="58"/>
      <c r="KR29" s="58">
        <v>1</v>
      </c>
      <c r="KS29" s="58"/>
      <c r="KT29" s="58">
        <v>1</v>
      </c>
      <c r="KU29" s="58"/>
      <c r="KV29" s="58"/>
      <c r="KW29" s="58"/>
      <c r="KX29" s="58">
        <v>1</v>
      </c>
      <c r="KY29" s="58"/>
      <c r="KZ29" s="58"/>
      <c r="LA29" s="58">
        <v>1</v>
      </c>
      <c r="LB29" s="58"/>
      <c r="LC29" s="58">
        <v>1</v>
      </c>
      <c r="LD29" s="58"/>
      <c r="LE29" s="58"/>
      <c r="LF29" s="58">
        <v>1</v>
      </c>
      <c r="LG29" s="58"/>
      <c r="LH29" s="58"/>
      <c r="LI29" s="58"/>
      <c r="LJ29" s="58">
        <v>1</v>
      </c>
      <c r="LK29" s="58"/>
      <c r="LL29" s="58"/>
      <c r="LM29" s="58">
        <v>1</v>
      </c>
      <c r="LN29" s="58"/>
      <c r="LO29" s="58">
        <v>1</v>
      </c>
      <c r="LP29" s="58"/>
      <c r="LQ29" s="58"/>
      <c r="LR29" s="58">
        <v>1</v>
      </c>
      <c r="LS29" s="58"/>
      <c r="LT29" s="58"/>
      <c r="LU29" s="58">
        <v>1</v>
      </c>
      <c r="LV29" s="58"/>
      <c r="LW29" s="58"/>
      <c r="LX29" s="58"/>
      <c r="LY29" s="58">
        <v>1</v>
      </c>
      <c r="LZ29" s="58"/>
      <c r="MA29" s="58">
        <v>1</v>
      </c>
      <c r="MB29" s="58"/>
      <c r="MC29" s="58"/>
      <c r="MD29" s="58"/>
      <c r="ME29" s="58">
        <v>1</v>
      </c>
      <c r="MF29" s="58"/>
      <c r="MG29" s="58">
        <v>1</v>
      </c>
      <c r="MH29" s="58"/>
      <c r="MI29" s="58"/>
      <c r="MJ29" s="58"/>
      <c r="MK29" s="58">
        <v>1</v>
      </c>
      <c r="ML29" s="59"/>
      <c r="MM29" s="58">
        <v>1</v>
      </c>
      <c r="MN29" s="58"/>
      <c r="MO29" s="58"/>
      <c r="MP29" s="58">
        <v>1</v>
      </c>
      <c r="MQ29" s="58"/>
      <c r="MR29" s="58"/>
      <c r="MS29" s="58">
        <v>1</v>
      </c>
      <c r="MT29" s="58"/>
      <c r="MU29" s="59"/>
      <c r="MV29" s="58">
        <v>1</v>
      </c>
      <c r="MW29" s="58"/>
      <c r="MX29" s="58"/>
    </row>
    <row r="30" spans="1:362" x14ac:dyDescent="0.3">
      <c r="A30" s="96" t="s">
        <v>245</v>
      </c>
      <c r="B30" s="97"/>
      <c r="C30" s="3">
        <f>SUM(C14:C29)</f>
        <v>7</v>
      </c>
      <c r="D30" s="60">
        <f t="shared" ref="D30:BX30" si="0">SUM(D14:D29)</f>
        <v>9</v>
      </c>
      <c r="E30" s="60">
        <f t="shared" si="0"/>
        <v>0</v>
      </c>
      <c r="F30" s="60">
        <f t="shared" si="0"/>
        <v>9</v>
      </c>
      <c r="G30" s="60">
        <f t="shared" si="0"/>
        <v>7</v>
      </c>
      <c r="H30" s="60">
        <f t="shared" si="0"/>
        <v>0</v>
      </c>
      <c r="I30" s="60">
        <f t="shared" si="0"/>
        <v>10</v>
      </c>
      <c r="J30" s="60">
        <f t="shared" si="0"/>
        <v>6</v>
      </c>
      <c r="K30" s="60">
        <f t="shared" si="0"/>
        <v>0</v>
      </c>
      <c r="L30" s="60">
        <f t="shared" si="0"/>
        <v>10</v>
      </c>
      <c r="M30" s="60">
        <f t="shared" si="0"/>
        <v>6</v>
      </c>
      <c r="N30" s="60">
        <f t="shared" si="0"/>
        <v>0</v>
      </c>
      <c r="O30" s="60">
        <f t="shared" si="0"/>
        <v>16</v>
      </c>
      <c r="P30" s="60">
        <f t="shared" si="0"/>
        <v>0</v>
      </c>
      <c r="Q30" s="60">
        <f t="shared" si="0"/>
        <v>0</v>
      </c>
      <c r="R30" s="60">
        <f t="shared" si="0"/>
        <v>9</v>
      </c>
      <c r="S30" s="60">
        <f t="shared" si="0"/>
        <v>7</v>
      </c>
      <c r="T30" s="60">
        <f t="shared" si="0"/>
        <v>0</v>
      </c>
      <c r="U30" s="60">
        <f t="shared" si="0"/>
        <v>8</v>
      </c>
      <c r="V30" s="60">
        <f t="shared" si="0"/>
        <v>8</v>
      </c>
      <c r="W30" s="60">
        <f t="shared" si="0"/>
        <v>0</v>
      </c>
      <c r="X30" s="60">
        <f t="shared" si="0"/>
        <v>8</v>
      </c>
      <c r="Y30" s="60">
        <f t="shared" si="0"/>
        <v>8</v>
      </c>
      <c r="Z30" s="60">
        <f t="shared" si="0"/>
        <v>0</v>
      </c>
      <c r="AA30" s="60">
        <f t="shared" si="0"/>
        <v>16</v>
      </c>
      <c r="AB30" s="60">
        <f t="shared" si="0"/>
        <v>0</v>
      </c>
      <c r="AC30" s="60">
        <f t="shared" si="0"/>
        <v>0</v>
      </c>
      <c r="AD30" s="60">
        <f t="shared" si="0"/>
        <v>0</v>
      </c>
      <c r="AE30" s="60">
        <f t="shared" si="0"/>
        <v>9</v>
      </c>
      <c r="AF30" s="60">
        <f t="shared" si="0"/>
        <v>7</v>
      </c>
      <c r="AG30" s="60">
        <f t="shared" si="0"/>
        <v>12</v>
      </c>
      <c r="AH30" s="60">
        <f t="shared" si="0"/>
        <v>4</v>
      </c>
      <c r="AI30" s="60">
        <f t="shared" si="0"/>
        <v>0</v>
      </c>
      <c r="AJ30" s="60">
        <f t="shared" si="0"/>
        <v>16</v>
      </c>
      <c r="AK30" s="60">
        <f t="shared" si="0"/>
        <v>0</v>
      </c>
      <c r="AL30" s="60">
        <f t="shared" si="0"/>
        <v>0</v>
      </c>
      <c r="AM30" s="60">
        <f t="shared" si="0"/>
        <v>16</v>
      </c>
      <c r="AN30" s="60">
        <f t="shared" si="0"/>
        <v>0</v>
      </c>
      <c r="AO30" s="60">
        <f t="shared" si="0"/>
        <v>0</v>
      </c>
      <c r="AP30" s="60">
        <f t="shared" si="0"/>
        <v>12</v>
      </c>
      <c r="AQ30" s="60">
        <f t="shared" si="0"/>
        <v>4</v>
      </c>
      <c r="AR30" s="60">
        <f t="shared" si="0"/>
        <v>0</v>
      </c>
      <c r="AS30" s="60">
        <f t="shared" si="0"/>
        <v>4</v>
      </c>
      <c r="AT30" s="60">
        <f t="shared" si="0"/>
        <v>12</v>
      </c>
      <c r="AU30" s="60">
        <f t="shared" si="0"/>
        <v>0</v>
      </c>
      <c r="AV30" s="60">
        <f t="shared" si="0"/>
        <v>10</v>
      </c>
      <c r="AW30" s="60">
        <f t="shared" si="0"/>
        <v>6</v>
      </c>
      <c r="AX30" s="60">
        <f t="shared" si="0"/>
        <v>0</v>
      </c>
      <c r="AY30" s="60">
        <f t="shared" si="0"/>
        <v>16</v>
      </c>
      <c r="AZ30" s="62">
        <f t="shared" si="0"/>
        <v>0</v>
      </c>
      <c r="BA30" s="62">
        <f t="shared" si="0"/>
        <v>0</v>
      </c>
      <c r="BB30" s="62">
        <f t="shared" si="0"/>
        <v>10</v>
      </c>
      <c r="BC30" s="62">
        <f t="shared" si="0"/>
        <v>6</v>
      </c>
      <c r="BD30" s="62">
        <f t="shared" si="0"/>
        <v>0</v>
      </c>
      <c r="BE30" s="62">
        <f t="shared" si="0"/>
        <v>9</v>
      </c>
      <c r="BF30" s="62">
        <f t="shared" si="0"/>
        <v>7</v>
      </c>
      <c r="BG30" s="62">
        <f t="shared" si="0"/>
        <v>0</v>
      </c>
      <c r="BH30" s="62">
        <f t="shared" si="0"/>
        <v>16</v>
      </c>
      <c r="BI30" s="62">
        <f t="shared" si="0"/>
        <v>0</v>
      </c>
      <c r="BJ30" s="62">
        <f t="shared" si="0"/>
        <v>0</v>
      </c>
      <c r="BK30" s="60">
        <f t="shared" si="0"/>
        <v>6</v>
      </c>
      <c r="BL30" s="60">
        <f t="shared" si="0"/>
        <v>10</v>
      </c>
      <c r="BM30" s="60">
        <f t="shared" si="0"/>
        <v>0</v>
      </c>
      <c r="BN30" s="60">
        <f t="shared" si="0"/>
        <v>7</v>
      </c>
      <c r="BO30" s="60">
        <f t="shared" si="0"/>
        <v>9</v>
      </c>
      <c r="BP30" s="60">
        <f t="shared" si="0"/>
        <v>0</v>
      </c>
      <c r="BQ30" s="60">
        <f t="shared" si="0"/>
        <v>9</v>
      </c>
      <c r="BR30" s="60">
        <f t="shared" si="0"/>
        <v>3</v>
      </c>
      <c r="BS30" s="60">
        <f t="shared" si="0"/>
        <v>4</v>
      </c>
      <c r="BT30" s="60">
        <f t="shared" si="0"/>
        <v>8</v>
      </c>
      <c r="BU30" s="60">
        <f t="shared" si="0"/>
        <v>5</v>
      </c>
      <c r="BV30" s="60">
        <f t="shared" si="0"/>
        <v>3</v>
      </c>
      <c r="BW30" s="60">
        <f t="shared" si="0"/>
        <v>9</v>
      </c>
      <c r="BX30" s="60">
        <f t="shared" si="0"/>
        <v>2</v>
      </c>
      <c r="BY30" s="60">
        <f t="shared" ref="BY30:EJ30" si="1">SUM(BY14:BY29)</f>
        <v>5</v>
      </c>
      <c r="BZ30" s="60">
        <f t="shared" si="1"/>
        <v>9</v>
      </c>
      <c r="CA30" s="60">
        <f t="shared" si="1"/>
        <v>2</v>
      </c>
      <c r="CB30" s="60">
        <f t="shared" si="1"/>
        <v>5</v>
      </c>
      <c r="CC30" s="60">
        <f t="shared" si="1"/>
        <v>8</v>
      </c>
      <c r="CD30" s="60">
        <f t="shared" si="1"/>
        <v>3</v>
      </c>
      <c r="CE30" s="60">
        <f t="shared" si="1"/>
        <v>5</v>
      </c>
      <c r="CF30" s="60">
        <f t="shared" si="1"/>
        <v>16</v>
      </c>
      <c r="CG30" s="60">
        <f t="shared" si="1"/>
        <v>0</v>
      </c>
      <c r="CH30" s="60">
        <f t="shared" si="1"/>
        <v>0</v>
      </c>
      <c r="CI30" s="60">
        <f t="shared" si="1"/>
        <v>8</v>
      </c>
      <c r="CJ30" s="60">
        <f t="shared" si="1"/>
        <v>4</v>
      </c>
      <c r="CK30" s="60">
        <f t="shared" si="1"/>
        <v>4</v>
      </c>
      <c r="CL30" s="60">
        <f t="shared" si="1"/>
        <v>16</v>
      </c>
      <c r="CM30" s="60">
        <f t="shared" si="1"/>
        <v>0</v>
      </c>
      <c r="CN30" s="60">
        <f t="shared" si="1"/>
        <v>0</v>
      </c>
      <c r="CO30" s="60">
        <f t="shared" si="1"/>
        <v>10</v>
      </c>
      <c r="CP30" s="60">
        <f t="shared" si="1"/>
        <v>6</v>
      </c>
      <c r="CQ30" s="60">
        <f t="shared" si="1"/>
        <v>0</v>
      </c>
      <c r="CR30" s="60">
        <f t="shared" si="1"/>
        <v>13</v>
      </c>
      <c r="CS30" s="60">
        <f t="shared" si="1"/>
        <v>3</v>
      </c>
      <c r="CT30" s="60">
        <f t="shared" si="1"/>
        <v>0</v>
      </c>
      <c r="CU30" s="60">
        <f t="shared" si="1"/>
        <v>12</v>
      </c>
      <c r="CV30" s="60">
        <f t="shared" si="1"/>
        <v>4</v>
      </c>
      <c r="CW30" s="60">
        <f t="shared" si="1"/>
        <v>0</v>
      </c>
      <c r="CX30" s="60">
        <f t="shared" si="1"/>
        <v>12</v>
      </c>
      <c r="CY30" s="60">
        <f t="shared" si="1"/>
        <v>4</v>
      </c>
      <c r="CZ30" s="60">
        <f t="shared" si="1"/>
        <v>0</v>
      </c>
      <c r="DA30" s="60">
        <f t="shared" si="1"/>
        <v>13</v>
      </c>
      <c r="DB30" s="60">
        <f t="shared" si="1"/>
        <v>3</v>
      </c>
      <c r="DC30" s="60">
        <f t="shared" si="1"/>
        <v>0</v>
      </c>
      <c r="DD30" s="60">
        <f t="shared" si="1"/>
        <v>13</v>
      </c>
      <c r="DE30" s="60">
        <f t="shared" si="1"/>
        <v>3</v>
      </c>
      <c r="DF30" s="60">
        <f t="shared" si="1"/>
        <v>0</v>
      </c>
      <c r="DG30" s="60">
        <f t="shared" si="1"/>
        <v>10</v>
      </c>
      <c r="DH30" s="60">
        <f t="shared" si="1"/>
        <v>3</v>
      </c>
      <c r="DI30" s="60">
        <f t="shared" si="1"/>
        <v>3</v>
      </c>
      <c r="DJ30" s="60">
        <f t="shared" si="1"/>
        <v>9</v>
      </c>
      <c r="DK30" s="60">
        <f t="shared" si="1"/>
        <v>3</v>
      </c>
      <c r="DL30" s="60">
        <f t="shared" si="1"/>
        <v>4</v>
      </c>
      <c r="DM30" s="60">
        <f t="shared" si="1"/>
        <v>2</v>
      </c>
      <c r="DN30" s="60">
        <f t="shared" si="1"/>
        <v>13</v>
      </c>
      <c r="DO30" s="60">
        <f t="shared" si="1"/>
        <v>1</v>
      </c>
      <c r="DP30" s="60">
        <f t="shared" si="1"/>
        <v>9</v>
      </c>
      <c r="DQ30" s="60">
        <f t="shared" si="1"/>
        <v>6</v>
      </c>
      <c r="DR30" s="60">
        <f t="shared" si="1"/>
        <v>1</v>
      </c>
      <c r="DS30" s="60">
        <f t="shared" si="1"/>
        <v>4</v>
      </c>
      <c r="DT30" s="60">
        <f t="shared" si="1"/>
        <v>10</v>
      </c>
      <c r="DU30" s="60">
        <f t="shared" si="1"/>
        <v>2</v>
      </c>
      <c r="DV30" s="60">
        <f t="shared" si="1"/>
        <v>11</v>
      </c>
      <c r="DW30" s="60">
        <f t="shared" si="1"/>
        <v>4</v>
      </c>
      <c r="DX30" s="60">
        <f t="shared" si="1"/>
        <v>1</v>
      </c>
      <c r="DY30" s="60">
        <f t="shared" si="1"/>
        <v>9</v>
      </c>
      <c r="DZ30" s="60">
        <f t="shared" si="1"/>
        <v>5</v>
      </c>
      <c r="EA30" s="60">
        <f t="shared" si="1"/>
        <v>2</v>
      </c>
      <c r="EB30" s="60">
        <f t="shared" si="1"/>
        <v>0</v>
      </c>
      <c r="EC30" s="60">
        <f t="shared" si="1"/>
        <v>16</v>
      </c>
      <c r="ED30" s="60">
        <f t="shared" si="1"/>
        <v>0</v>
      </c>
      <c r="EE30" s="60">
        <f t="shared" si="1"/>
        <v>7</v>
      </c>
      <c r="EF30" s="60">
        <f t="shared" si="1"/>
        <v>5</v>
      </c>
      <c r="EG30" s="60">
        <f t="shared" si="1"/>
        <v>4</v>
      </c>
      <c r="EH30" s="60">
        <f t="shared" si="1"/>
        <v>7</v>
      </c>
      <c r="EI30" s="60">
        <f t="shared" si="1"/>
        <v>6</v>
      </c>
      <c r="EJ30" s="60">
        <f t="shared" si="1"/>
        <v>3</v>
      </c>
      <c r="EK30" s="60">
        <f t="shared" ref="EK30:GV30" si="2">SUM(EK14:EK29)</f>
        <v>7</v>
      </c>
      <c r="EL30" s="60">
        <f t="shared" si="2"/>
        <v>6</v>
      </c>
      <c r="EM30" s="60">
        <f t="shared" si="2"/>
        <v>3</v>
      </c>
      <c r="EN30" s="60">
        <f t="shared" si="2"/>
        <v>11</v>
      </c>
      <c r="EO30" s="60">
        <f t="shared" si="2"/>
        <v>4</v>
      </c>
      <c r="EP30" s="60">
        <f t="shared" si="2"/>
        <v>1</v>
      </c>
      <c r="EQ30" s="60">
        <f t="shared" si="2"/>
        <v>7</v>
      </c>
      <c r="ER30" s="60">
        <f t="shared" si="2"/>
        <v>8</v>
      </c>
      <c r="ES30" s="60">
        <f t="shared" si="2"/>
        <v>1</v>
      </c>
      <c r="ET30" s="60">
        <f t="shared" si="2"/>
        <v>5</v>
      </c>
      <c r="EU30" s="60">
        <f t="shared" si="2"/>
        <v>9</v>
      </c>
      <c r="EV30" s="60">
        <f t="shared" si="2"/>
        <v>2</v>
      </c>
      <c r="EW30" s="60">
        <f t="shared" si="2"/>
        <v>8</v>
      </c>
      <c r="EX30" s="60">
        <f t="shared" si="2"/>
        <v>8</v>
      </c>
      <c r="EY30" s="60">
        <f t="shared" si="2"/>
        <v>0</v>
      </c>
      <c r="EZ30" s="60">
        <f t="shared" si="2"/>
        <v>10</v>
      </c>
      <c r="FA30" s="60">
        <f t="shared" si="2"/>
        <v>6</v>
      </c>
      <c r="FB30" s="60">
        <f t="shared" si="2"/>
        <v>0</v>
      </c>
      <c r="FC30" s="60">
        <f t="shared" si="2"/>
        <v>10</v>
      </c>
      <c r="FD30" s="60">
        <f t="shared" si="2"/>
        <v>6</v>
      </c>
      <c r="FE30" s="60">
        <f t="shared" si="2"/>
        <v>0</v>
      </c>
      <c r="FF30" s="60">
        <f t="shared" si="2"/>
        <v>9</v>
      </c>
      <c r="FG30" s="60">
        <f t="shared" si="2"/>
        <v>7</v>
      </c>
      <c r="FH30" s="60">
        <f t="shared" si="2"/>
        <v>0</v>
      </c>
      <c r="FI30" s="60">
        <f t="shared" si="2"/>
        <v>7</v>
      </c>
      <c r="FJ30" s="60">
        <f t="shared" si="2"/>
        <v>9</v>
      </c>
      <c r="FK30" s="60">
        <f t="shared" si="2"/>
        <v>0</v>
      </c>
      <c r="FL30" s="60">
        <f t="shared" si="2"/>
        <v>7</v>
      </c>
      <c r="FM30" s="60">
        <f t="shared" si="2"/>
        <v>9</v>
      </c>
      <c r="FN30" s="60">
        <f t="shared" si="2"/>
        <v>0</v>
      </c>
      <c r="FO30" s="60">
        <f t="shared" si="2"/>
        <v>10</v>
      </c>
      <c r="FP30" s="60">
        <f t="shared" si="2"/>
        <v>6</v>
      </c>
      <c r="FQ30" s="60">
        <f t="shared" si="2"/>
        <v>0</v>
      </c>
      <c r="FR30" s="60">
        <f t="shared" si="2"/>
        <v>11</v>
      </c>
      <c r="FS30" s="60">
        <f t="shared" si="2"/>
        <v>5</v>
      </c>
      <c r="FT30" s="60">
        <f t="shared" si="2"/>
        <v>0</v>
      </c>
      <c r="FU30" s="60">
        <f t="shared" si="2"/>
        <v>7</v>
      </c>
      <c r="FV30" s="60">
        <f t="shared" si="2"/>
        <v>9</v>
      </c>
      <c r="FW30" s="60">
        <f t="shared" si="2"/>
        <v>0</v>
      </c>
      <c r="FX30" s="60">
        <f t="shared" si="2"/>
        <v>0</v>
      </c>
      <c r="FY30" s="60">
        <f t="shared" si="2"/>
        <v>16</v>
      </c>
      <c r="FZ30" s="60">
        <f t="shared" si="2"/>
        <v>0</v>
      </c>
      <c r="GA30" s="60">
        <f t="shared" si="2"/>
        <v>10</v>
      </c>
      <c r="GB30" s="60">
        <f t="shared" si="2"/>
        <v>6</v>
      </c>
      <c r="GC30" s="60">
        <f t="shared" si="2"/>
        <v>0</v>
      </c>
      <c r="GD30" s="60">
        <f t="shared" si="2"/>
        <v>9</v>
      </c>
      <c r="GE30" s="60">
        <f t="shared" si="2"/>
        <v>7</v>
      </c>
      <c r="GF30" s="60">
        <f t="shared" si="2"/>
        <v>0</v>
      </c>
      <c r="GG30" s="60">
        <f t="shared" si="2"/>
        <v>16</v>
      </c>
      <c r="GH30" s="60">
        <f t="shared" si="2"/>
        <v>0</v>
      </c>
      <c r="GI30" s="60">
        <f t="shared" si="2"/>
        <v>0</v>
      </c>
      <c r="GJ30" s="60">
        <f t="shared" si="2"/>
        <v>11</v>
      </c>
      <c r="GK30" s="60">
        <f t="shared" si="2"/>
        <v>5</v>
      </c>
      <c r="GL30" s="60">
        <f t="shared" si="2"/>
        <v>0</v>
      </c>
      <c r="GM30" s="60">
        <f t="shared" si="2"/>
        <v>12</v>
      </c>
      <c r="GN30" s="60">
        <f t="shared" si="2"/>
        <v>4</v>
      </c>
      <c r="GO30" s="60">
        <f t="shared" si="2"/>
        <v>0</v>
      </c>
      <c r="GP30" s="60">
        <f t="shared" si="2"/>
        <v>12</v>
      </c>
      <c r="GQ30" s="60">
        <f t="shared" si="2"/>
        <v>4</v>
      </c>
      <c r="GR30" s="60">
        <f t="shared" si="2"/>
        <v>0</v>
      </c>
      <c r="GS30" s="60">
        <f t="shared" si="2"/>
        <v>9</v>
      </c>
      <c r="GT30" s="60">
        <f t="shared" si="2"/>
        <v>7</v>
      </c>
      <c r="GU30" s="60">
        <f t="shared" si="2"/>
        <v>0</v>
      </c>
      <c r="GV30" s="60">
        <f t="shared" si="2"/>
        <v>9</v>
      </c>
      <c r="GW30" s="60">
        <f t="shared" ref="GW30:JH30" si="3">SUM(GW14:GW29)</f>
        <v>7</v>
      </c>
      <c r="GX30" s="60">
        <f t="shared" si="3"/>
        <v>0</v>
      </c>
      <c r="GY30" s="60">
        <f t="shared" si="3"/>
        <v>6</v>
      </c>
      <c r="GZ30" s="60">
        <f t="shared" si="3"/>
        <v>10</v>
      </c>
      <c r="HA30" s="60">
        <f t="shared" si="3"/>
        <v>0</v>
      </c>
      <c r="HB30" s="60">
        <f t="shared" si="3"/>
        <v>12</v>
      </c>
      <c r="HC30" s="60">
        <f t="shared" si="3"/>
        <v>4</v>
      </c>
      <c r="HD30" s="60">
        <f t="shared" si="3"/>
        <v>0</v>
      </c>
      <c r="HE30" s="60">
        <f t="shared" si="3"/>
        <v>12</v>
      </c>
      <c r="HF30" s="60">
        <f t="shared" si="3"/>
        <v>4</v>
      </c>
      <c r="HG30" s="60">
        <f t="shared" si="3"/>
        <v>0</v>
      </c>
      <c r="HH30" s="60">
        <f t="shared" si="3"/>
        <v>15</v>
      </c>
      <c r="HI30" s="60">
        <f t="shared" si="3"/>
        <v>1</v>
      </c>
      <c r="HJ30" s="60">
        <f t="shared" si="3"/>
        <v>0</v>
      </c>
      <c r="HK30" s="60">
        <f t="shared" si="3"/>
        <v>15</v>
      </c>
      <c r="HL30" s="60">
        <f t="shared" si="3"/>
        <v>1</v>
      </c>
      <c r="HM30" s="60">
        <f t="shared" si="3"/>
        <v>0</v>
      </c>
      <c r="HN30" s="60">
        <f t="shared" si="3"/>
        <v>16</v>
      </c>
      <c r="HO30" s="60">
        <f t="shared" si="3"/>
        <v>0</v>
      </c>
      <c r="HP30" s="60">
        <f t="shared" si="3"/>
        <v>0</v>
      </c>
      <c r="HQ30" s="60">
        <f t="shared" si="3"/>
        <v>9</v>
      </c>
      <c r="HR30" s="60">
        <f t="shared" si="3"/>
        <v>7</v>
      </c>
      <c r="HS30" s="60">
        <f t="shared" si="3"/>
        <v>0</v>
      </c>
      <c r="HT30" s="60">
        <f t="shared" si="3"/>
        <v>0</v>
      </c>
      <c r="HU30" s="60">
        <f t="shared" si="3"/>
        <v>16</v>
      </c>
      <c r="HV30" s="60">
        <f t="shared" si="3"/>
        <v>0</v>
      </c>
      <c r="HW30" s="60">
        <f t="shared" si="3"/>
        <v>16</v>
      </c>
      <c r="HX30" s="60">
        <f t="shared" si="3"/>
        <v>0</v>
      </c>
      <c r="HY30" s="60">
        <f t="shared" si="3"/>
        <v>0</v>
      </c>
      <c r="HZ30" s="60">
        <f t="shared" si="3"/>
        <v>11</v>
      </c>
      <c r="IA30" s="60">
        <f t="shared" si="3"/>
        <v>5</v>
      </c>
      <c r="IB30" s="60">
        <f t="shared" si="3"/>
        <v>0</v>
      </c>
      <c r="IC30" s="60">
        <f t="shared" si="3"/>
        <v>16</v>
      </c>
      <c r="ID30" s="60">
        <f t="shared" si="3"/>
        <v>0</v>
      </c>
      <c r="IE30" s="60">
        <f t="shared" si="3"/>
        <v>0</v>
      </c>
      <c r="IF30" s="60">
        <f t="shared" si="3"/>
        <v>16</v>
      </c>
      <c r="IG30" s="60">
        <f t="shared" si="3"/>
        <v>0</v>
      </c>
      <c r="IH30" s="60">
        <f t="shared" si="3"/>
        <v>0</v>
      </c>
      <c r="II30" s="60">
        <f t="shared" si="3"/>
        <v>10</v>
      </c>
      <c r="IJ30" s="60">
        <f t="shared" si="3"/>
        <v>6</v>
      </c>
      <c r="IK30" s="60">
        <f t="shared" si="3"/>
        <v>0</v>
      </c>
      <c r="IL30" s="60">
        <f t="shared" si="3"/>
        <v>6</v>
      </c>
      <c r="IM30" s="60">
        <f t="shared" si="3"/>
        <v>10</v>
      </c>
      <c r="IN30" s="60">
        <f t="shared" si="3"/>
        <v>0</v>
      </c>
      <c r="IO30" s="60">
        <f t="shared" si="3"/>
        <v>16</v>
      </c>
      <c r="IP30" s="60">
        <f t="shared" si="3"/>
        <v>0</v>
      </c>
      <c r="IQ30" s="60">
        <f t="shared" si="3"/>
        <v>0</v>
      </c>
      <c r="IR30" s="60">
        <f t="shared" si="3"/>
        <v>16</v>
      </c>
      <c r="IS30" s="60">
        <f t="shared" si="3"/>
        <v>0</v>
      </c>
      <c r="IT30" s="60">
        <f t="shared" si="3"/>
        <v>0</v>
      </c>
      <c r="IU30" s="60">
        <f t="shared" si="3"/>
        <v>16</v>
      </c>
      <c r="IV30" s="60">
        <f t="shared" si="3"/>
        <v>0</v>
      </c>
      <c r="IW30" s="60">
        <f t="shared" si="3"/>
        <v>0</v>
      </c>
      <c r="IX30" s="60">
        <f t="shared" si="3"/>
        <v>11</v>
      </c>
      <c r="IY30" s="60">
        <f t="shared" si="3"/>
        <v>5</v>
      </c>
      <c r="IZ30" s="60">
        <f t="shared" si="3"/>
        <v>0</v>
      </c>
      <c r="JA30" s="60">
        <f t="shared" si="3"/>
        <v>11</v>
      </c>
      <c r="JB30" s="60">
        <f t="shared" si="3"/>
        <v>5</v>
      </c>
      <c r="JC30" s="60">
        <f t="shared" si="3"/>
        <v>0</v>
      </c>
      <c r="JD30" s="60">
        <f t="shared" si="3"/>
        <v>16</v>
      </c>
      <c r="JE30" s="60">
        <f t="shared" si="3"/>
        <v>0</v>
      </c>
      <c r="JF30" s="60">
        <f t="shared" si="3"/>
        <v>0</v>
      </c>
      <c r="JG30" s="60">
        <f t="shared" si="3"/>
        <v>6</v>
      </c>
      <c r="JH30" s="60">
        <f t="shared" si="3"/>
        <v>10</v>
      </c>
      <c r="JI30" s="60">
        <f t="shared" ref="JI30:LT30" si="4">SUM(JI14:JI29)</f>
        <v>0</v>
      </c>
      <c r="JJ30" s="60">
        <f t="shared" si="4"/>
        <v>0</v>
      </c>
      <c r="JK30" s="60">
        <f t="shared" si="4"/>
        <v>9</v>
      </c>
      <c r="JL30" s="60">
        <f t="shared" si="4"/>
        <v>7</v>
      </c>
      <c r="JM30" s="60">
        <f t="shared" si="4"/>
        <v>9</v>
      </c>
      <c r="JN30" s="60">
        <f t="shared" si="4"/>
        <v>7</v>
      </c>
      <c r="JO30" s="60">
        <f t="shared" si="4"/>
        <v>0</v>
      </c>
      <c r="JP30" s="60">
        <f t="shared" si="4"/>
        <v>11</v>
      </c>
      <c r="JQ30" s="60">
        <f t="shared" si="4"/>
        <v>5</v>
      </c>
      <c r="JR30" s="60">
        <f t="shared" si="4"/>
        <v>0</v>
      </c>
      <c r="JS30" s="60">
        <f t="shared" si="4"/>
        <v>7</v>
      </c>
      <c r="JT30" s="60">
        <f t="shared" si="4"/>
        <v>9</v>
      </c>
      <c r="JU30" s="60">
        <f t="shared" si="4"/>
        <v>0</v>
      </c>
      <c r="JV30" s="60">
        <f t="shared" si="4"/>
        <v>0</v>
      </c>
      <c r="JW30" s="60">
        <f t="shared" si="4"/>
        <v>8</v>
      </c>
      <c r="JX30" s="60">
        <f t="shared" si="4"/>
        <v>8</v>
      </c>
      <c r="JY30" s="60">
        <f t="shared" si="4"/>
        <v>0</v>
      </c>
      <c r="JZ30" s="60">
        <f t="shared" si="4"/>
        <v>10</v>
      </c>
      <c r="KA30" s="60">
        <f t="shared" si="4"/>
        <v>6</v>
      </c>
      <c r="KB30" s="60">
        <f t="shared" si="4"/>
        <v>4</v>
      </c>
      <c r="KC30" s="60">
        <f t="shared" si="4"/>
        <v>12</v>
      </c>
      <c r="KD30" s="60">
        <f t="shared" si="4"/>
        <v>0</v>
      </c>
      <c r="KE30" s="60">
        <f t="shared" si="4"/>
        <v>7</v>
      </c>
      <c r="KF30" s="60">
        <f t="shared" si="4"/>
        <v>9</v>
      </c>
      <c r="KG30" s="60">
        <f t="shared" si="4"/>
        <v>0</v>
      </c>
      <c r="KH30" s="60">
        <f t="shared" si="4"/>
        <v>0</v>
      </c>
      <c r="KI30" s="60">
        <f t="shared" si="4"/>
        <v>16</v>
      </c>
      <c r="KJ30" s="60">
        <f t="shared" si="4"/>
        <v>0</v>
      </c>
      <c r="KK30" s="60">
        <f t="shared" si="4"/>
        <v>9</v>
      </c>
      <c r="KL30" s="60">
        <f t="shared" si="4"/>
        <v>7</v>
      </c>
      <c r="KM30" s="60">
        <f t="shared" si="4"/>
        <v>0</v>
      </c>
      <c r="KN30" s="60">
        <f t="shared" si="4"/>
        <v>9</v>
      </c>
      <c r="KO30" s="60">
        <f t="shared" si="4"/>
        <v>7</v>
      </c>
      <c r="KP30" s="60">
        <f t="shared" si="4"/>
        <v>0</v>
      </c>
      <c r="KQ30" s="60">
        <f t="shared" si="4"/>
        <v>10</v>
      </c>
      <c r="KR30" s="60">
        <f t="shared" si="4"/>
        <v>6</v>
      </c>
      <c r="KS30" s="60">
        <f t="shared" si="4"/>
        <v>0</v>
      </c>
      <c r="KT30" s="60">
        <f t="shared" si="4"/>
        <v>14</v>
      </c>
      <c r="KU30" s="60">
        <f t="shared" si="4"/>
        <v>0</v>
      </c>
      <c r="KV30" s="60">
        <f t="shared" si="4"/>
        <v>2</v>
      </c>
      <c r="KW30" s="60">
        <f t="shared" si="4"/>
        <v>13</v>
      </c>
      <c r="KX30" s="60">
        <f t="shared" si="4"/>
        <v>3</v>
      </c>
      <c r="KY30" s="60">
        <f t="shared" si="4"/>
        <v>0</v>
      </c>
      <c r="KZ30" s="60">
        <f t="shared" si="4"/>
        <v>3</v>
      </c>
      <c r="LA30" s="60">
        <f t="shared" si="4"/>
        <v>13</v>
      </c>
      <c r="LB30" s="60">
        <f t="shared" si="4"/>
        <v>0</v>
      </c>
      <c r="LC30" s="60">
        <f t="shared" si="4"/>
        <v>11</v>
      </c>
      <c r="LD30" s="60">
        <f t="shared" si="4"/>
        <v>5</v>
      </c>
      <c r="LE30" s="60">
        <f t="shared" si="4"/>
        <v>0</v>
      </c>
      <c r="LF30" s="60">
        <f t="shared" si="4"/>
        <v>9</v>
      </c>
      <c r="LG30" s="60">
        <f t="shared" si="4"/>
        <v>7</v>
      </c>
      <c r="LH30" s="60">
        <f t="shared" si="4"/>
        <v>0</v>
      </c>
      <c r="LI30" s="60">
        <f t="shared" si="4"/>
        <v>8</v>
      </c>
      <c r="LJ30" s="60">
        <f t="shared" si="4"/>
        <v>8</v>
      </c>
      <c r="LK30" s="60">
        <f t="shared" si="4"/>
        <v>0</v>
      </c>
      <c r="LL30" s="60">
        <f t="shared" si="4"/>
        <v>0</v>
      </c>
      <c r="LM30" s="60">
        <f t="shared" si="4"/>
        <v>16</v>
      </c>
      <c r="LN30" s="60">
        <f t="shared" si="4"/>
        <v>0</v>
      </c>
      <c r="LO30" s="60">
        <f t="shared" si="4"/>
        <v>16</v>
      </c>
      <c r="LP30" s="60">
        <f t="shared" si="4"/>
        <v>0</v>
      </c>
      <c r="LQ30" s="60">
        <f t="shared" si="4"/>
        <v>0</v>
      </c>
      <c r="LR30" s="60">
        <f t="shared" si="4"/>
        <v>16</v>
      </c>
      <c r="LS30" s="60">
        <f t="shared" si="4"/>
        <v>0</v>
      </c>
      <c r="LT30" s="60">
        <f t="shared" si="4"/>
        <v>0</v>
      </c>
      <c r="LU30" s="60">
        <f t="shared" ref="LU30:MX30" si="5">SUM(LU14:LU29)</f>
        <v>16</v>
      </c>
      <c r="LV30" s="60">
        <f t="shared" si="5"/>
        <v>0</v>
      </c>
      <c r="LW30" s="60">
        <f t="shared" si="5"/>
        <v>0</v>
      </c>
      <c r="LX30" s="60">
        <f t="shared" si="5"/>
        <v>0</v>
      </c>
      <c r="LY30" s="60">
        <f t="shared" si="5"/>
        <v>16</v>
      </c>
      <c r="LZ30" s="60">
        <f t="shared" si="5"/>
        <v>0</v>
      </c>
      <c r="MA30" s="60">
        <f t="shared" si="5"/>
        <v>12</v>
      </c>
      <c r="MB30" s="60">
        <f t="shared" si="5"/>
        <v>4</v>
      </c>
      <c r="MC30" s="60">
        <f t="shared" si="5"/>
        <v>0</v>
      </c>
      <c r="MD30" s="60">
        <f t="shared" si="5"/>
        <v>9</v>
      </c>
      <c r="ME30" s="60">
        <f t="shared" si="5"/>
        <v>7</v>
      </c>
      <c r="MF30" s="60">
        <f t="shared" si="5"/>
        <v>0</v>
      </c>
      <c r="MG30" s="60">
        <f t="shared" si="5"/>
        <v>16</v>
      </c>
      <c r="MH30" s="60">
        <f t="shared" si="5"/>
        <v>0</v>
      </c>
      <c r="MI30" s="60">
        <f t="shared" si="5"/>
        <v>0</v>
      </c>
      <c r="MJ30" s="60">
        <f t="shared" si="5"/>
        <v>0</v>
      </c>
      <c r="MK30" s="60">
        <f t="shared" si="5"/>
        <v>16</v>
      </c>
      <c r="ML30" s="60">
        <f t="shared" si="5"/>
        <v>0</v>
      </c>
      <c r="MM30" s="60">
        <f t="shared" si="5"/>
        <v>11</v>
      </c>
      <c r="MN30" s="60">
        <f t="shared" si="5"/>
        <v>5</v>
      </c>
      <c r="MO30" s="60">
        <f t="shared" si="5"/>
        <v>0</v>
      </c>
      <c r="MP30" s="60">
        <f t="shared" si="5"/>
        <v>11</v>
      </c>
      <c r="MQ30" s="60">
        <f t="shared" si="5"/>
        <v>5</v>
      </c>
      <c r="MR30" s="60">
        <f t="shared" si="5"/>
        <v>0</v>
      </c>
      <c r="MS30" s="60">
        <f t="shared" si="5"/>
        <v>13</v>
      </c>
      <c r="MT30" s="60">
        <f t="shared" si="5"/>
        <v>3</v>
      </c>
      <c r="MU30" s="60">
        <f t="shared" si="5"/>
        <v>0</v>
      </c>
      <c r="MV30" s="60">
        <f t="shared" si="5"/>
        <v>9</v>
      </c>
      <c r="MW30" s="60">
        <f t="shared" si="5"/>
        <v>7</v>
      </c>
      <c r="MX30" s="60">
        <f t="shared" si="5"/>
        <v>0</v>
      </c>
    </row>
    <row r="31" spans="1:362" ht="39" customHeight="1" x14ac:dyDescent="0.3">
      <c r="A31" s="98" t="s">
        <v>2318</v>
      </c>
      <c r="B31" s="99"/>
      <c r="C31" s="11">
        <f>C30/16%</f>
        <v>43.75</v>
      </c>
      <c r="D31" s="11">
        <f t="shared" ref="D31:BX31" si="6">D30/16%</f>
        <v>56.25</v>
      </c>
      <c r="E31" s="11">
        <f t="shared" si="6"/>
        <v>0</v>
      </c>
      <c r="F31" s="11">
        <f t="shared" si="6"/>
        <v>56.25</v>
      </c>
      <c r="G31" s="11">
        <f t="shared" si="6"/>
        <v>43.75</v>
      </c>
      <c r="H31" s="11">
        <f t="shared" si="6"/>
        <v>0</v>
      </c>
      <c r="I31" s="11">
        <f t="shared" si="6"/>
        <v>62.5</v>
      </c>
      <c r="J31" s="11">
        <f t="shared" si="6"/>
        <v>37.5</v>
      </c>
      <c r="K31" s="11">
        <f t="shared" si="6"/>
        <v>0</v>
      </c>
      <c r="L31" s="11">
        <f t="shared" si="6"/>
        <v>62.5</v>
      </c>
      <c r="M31" s="11">
        <f t="shared" si="6"/>
        <v>37.5</v>
      </c>
      <c r="N31" s="11">
        <f t="shared" si="6"/>
        <v>0</v>
      </c>
      <c r="O31" s="11">
        <f t="shared" si="6"/>
        <v>100</v>
      </c>
      <c r="P31" s="11">
        <f t="shared" si="6"/>
        <v>0</v>
      </c>
      <c r="Q31" s="11">
        <f t="shared" si="6"/>
        <v>0</v>
      </c>
      <c r="R31" s="11">
        <f t="shared" si="6"/>
        <v>56.25</v>
      </c>
      <c r="S31" s="11">
        <f t="shared" si="6"/>
        <v>43.75</v>
      </c>
      <c r="T31" s="11">
        <f t="shared" si="6"/>
        <v>0</v>
      </c>
      <c r="U31" s="11">
        <f t="shared" si="6"/>
        <v>50</v>
      </c>
      <c r="V31" s="11">
        <f t="shared" si="6"/>
        <v>50</v>
      </c>
      <c r="W31" s="11">
        <f t="shared" si="6"/>
        <v>0</v>
      </c>
      <c r="X31" s="11">
        <f t="shared" si="6"/>
        <v>50</v>
      </c>
      <c r="Y31" s="11">
        <f t="shared" si="6"/>
        <v>50</v>
      </c>
      <c r="Z31" s="11">
        <f t="shared" si="6"/>
        <v>0</v>
      </c>
      <c r="AA31" s="11">
        <f t="shared" si="6"/>
        <v>100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56.25</v>
      </c>
      <c r="AF31" s="11">
        <f t="shared" si="6"/>
        <v>43.75</v>
      </c>
      <c r="AG31" s="11">
        <f t="shared" si="6"/>
        <v>75</v>
      </c>
      <c r="AH31" s="11">
        <f t="shared" si="6"/>
        <v>25</v>
      </c>
      <c r="AI31" s="11">
        <f t="shared" si="6"/>
        <v>0</v>
      </c>
      <c r="AJ31" s="11">
        <f t="shared" si="6"/>
        <v>100</v>
      </c>
      <c r="AK31" s="11">
        <f t="shared" si="6"/>
        <v>0</v>
      </c>
      <c r="AL31" s="11">
        <f t="shared" si="6"/>
        <v>0</v>
      </c>
      <c r="AM31" s="11">
        <f t="shared" si="6"/>
        <v>100</v>
      </c>
      <c r="AN31" s="11">
        <f t="shared" si="6"/>
        <v>0</v>
      </c>
      <c r="AO31" s="11">
        <f t="shared" si="6"/>
        <v>0</v>
      </c>
      <c r="AP31" s="11">
        <f t="shared" si="6"/>
        <v>75</v>
      </c>
      <c r="AQ31" s="11">
        <f t="shared" si="6"/>
        <v>25</v>
      </c>
      <c r="AR31" s="11">
        <f t="shared" si="6"/>
        <v>0</v>
      </c>
      <c r="AS31" s="11">
        <f t="shared" si="6"/>
        <v>25</v>
      </c>
      <c r="AT31" s="11">
        <f t="shared" si="6"/>
        <v>75</v>
      </c>
      <c r="AU31" s="11">
        <f t="shared" si="6"/>
        <v>0</v>
      </c>
      <c r="AV31" s="11">
        <f t="shared" si="6"/>
        <v>62.5</v>
      </c>
      <c r="AW31" s="11">
        <f t="shared" si="6"/>
        <v>37.5</v>
      </c>
      <c r="AX31" s="11">
        <f t="shared" si="6"/>
        <v>0</v>
      </c>
      <c r="AY31" s="11">
        <f t="shared" si="6"/>
        <v>100</v>
      </c>
      <c r="AZ31" s="11">
        <f t="shared" si="6"/>
        <v>0</v>
      </c>
      <c r="BA31" s="11">
        <f t="shared" si="6"/>
        <v>0</v>
      </c>
      <c r="BB31" s="11">
        <f t="shared" si="6"/>
        <v>62.5</v>
      </c>
      <c r="BC31" s="11">
        <f t="shared" si="6"/>
        <v>37.5</v>
      </c>
      <c r="BD31" s="11">
        <f t="shared" si="6"/>
        <v>0</v>
      </c>
      <c r="BE31" s="11">
        <f t="shared" si="6"/>
        <v>56.25</v>
      </c>
      <c r="BF31" s="11">
        <f t="shared" si="6"/>
        <v>43.75</v>
      </c>
      <c r="BG31" s="11">
        <f t="shared" si="6"/>
        <v>0</v>
      </c>
      <c r="BH31" s="11">
        <f t="shared" si="6"/>
        <v>100</v>
      </c>
      <c r="BI31" s="11">
        <f t="shared" si="6"/>
        <v>0</v>
      </c>
      <c r="BJ31" s="11">
        <f t="shared" si="6"/>
        <v>0</v>
      </c>
      <c r="BK31" s="11">
        <f t="shared" si="6"/>
        <v>37.5</v>
      </c>
      <c r="BL31" s="11">
        <f t="shared" si="6"/>
        <v>62.5</v>
      </c>
      <c r="BM31" s="11">
        <f t="shared" si="6"/>
        <v>0</v>
      </c>
      <c r="BN31" s="11">
        <f t="shared" si="6"/>
        <v>43.75</v>
      </c>
      <c r="BO31" s="11">
        <f t="shared" si="6"/>
        <v>56.25</v>
      </c>
      <c r="BP31" s="11">
        <f t="shared" si="6"/>
        <v>0</v>
      </c>
      <c r="BQ31" s="11">
        <f t="shared" si="6"/>
        <v>56.25</v>
      </c>
      <c r="BR31" s="11">
        <f t="shared" si="6"/>
        <v>18.75</v>
      </c>
      <c r="BS31" s="11">
        <f t="shared" si="6"/>
        <v>25</v>
      </c>
      <c r="BT31" s="11">
        <f t="shared" si="6"/>
        <v>50</v>
      </c>
      <c r="BU31" s="11">
        <f t="shared" si="6"/>
        <v>31.25</v>
      </c>
      <c r="BV31" s="11">
        <f t="shared" si="6"/>
        <v>18.75</v>
      </c>
      <c r="BW31" s="11">
        <f t="shared" si="6"/>
        <v>56.25</v>
      </c>
      <c r="BX31" s="11">
        <f t="shared" si="6"/>
        <v>12.5</v>
      </c>
      <c r="BY31" s="11">
        <f t="shared" ref="BY31:EJ31" si="7">BY30/16%</f>
        <v>31.25</v>
      </c>
      <c r="BZ31" s="11">
        <f t="shared" si="7"/>
        <v>56.25</v>
      </c>
      <c r="CA31" s="11">
        <f t="shared" si="7"/>
        <v>12.5</v>
      </c>
      <c r="CB31" s="11">
        <f t="shared" si="7"/>
        <v>31.25</v>
      </c>
      <c r="CC31" s="11">
        <f t="shared" si="7"/>
        <v>50</v>
      </c>
      <c r="CD31" s="11">
        <f t="shared" si="7"/>
        <v>18.75</v>
      </c>
      <c r="CE31" s="11">
        <f t="shared" si="7"/>
        <v>31.25</v>
      </c>
      <c r="CF31" s="11">
        <f t="shared" si="7"/>
        <v>100</v>
      </c>
      <c r="CG31" s="11">
        <f t="shared" si="7"/>
        <v>0</v>
      </c>
      <c r="CH31" s="11">
        <f t="shared" si="7"/>
        <v>0</v>
      </c>
      <c r="CI31" s="11">
        <f t="shared" si="7"/>
        <v>50</v>
      </c>
      <c r="CJ31" s="11">
        <f t="shared" si="7"/>
        <v>25</v>
      </c>
      <c r="CK31" s="11">
        <f t="shared" si="7"/>
        <v>25</v>
      </c>
      <c r="CL31" s="11">
        <f t="shared" si="7"/>
        <v>100</v>
      </c>
      <c r="CM31" s="11">
        <f t="shared" si="7"/>
        <v>0</v>
      </c>
      <c r="CN31" s="11">
        <f t="shared" si="7"/>
        <v>0</v>
      </c>
      <c r="CO31" s="11">
        <f t="shared" si="7"/>
        <v>62.5</v>
      </c>
      <c r="CP31" s="11">
        <f t="shared" si="7"/>
        <v>37.5</v>
      </c>
      <c r="CQ31" s="11">
        <f t="shared" si="7"/>
        <v>0</v>
      </c>
      <c r="CR31" s="11">
        <f t="shared" si="7"/>
        <v>81.25</v>
      </c>
      <c r="CS31" s="11">
        <f t="shared" si="7"/>
        <v>18.75</v>
      </c>
      <c r="CT31" s="11">
        <f t="shared" si="7"/>
        <v>0</v>
      </c>
      <c r="CU31" s="11">
        <f t="shared" si="7"/>
        <v>75</v>
      </c>
      <c r="CV31" s="11">
        <f t="shared" si="7"/>
        <v>25</v>
      </c>
      <c r="CW31" s="11">
        <f t="shared" si="7"/>
        <v>0</v>
      </c>
      <c r="CX31" s="11">
        <f t="shared" si="7"/>
        <v>75</v>
      </c>
      <c r="CY31" s="11">
        <f t="shared" si="7"/>
        <v>25</v>
      </c>
      <c r="CZ31" s="11">
        <f t="shared" si="7"/>
        <v>0</v>
      </c>
      <c r="DA31" s="11">
        <f t="shared" si="7"/>
        <v>81.25</v>
      </c>
      <c r="DB31" s="11">
        <f t="shared" si="7"/>
        <v>18.75</v>
      </c>
      <c r="DC31" s="11">
        <f t="shared" si="7"/>
        <v>0</v>
      </c>
      <c r="DD31" s="11">
        <f t="shared" si="7"/>
        <v>81.25</v>
      </c>
      <c r="DE31" s="11">
        <f t="shared" si="7"/>
        <v>18.75</v>
      </c>
      <c r="DF31" s="11">
        <f t="shared" si="7"/>
        <v>0</v>
      </c>
      <c r="DG31" s="11">
        <f t="shared" si="7"/>
        <v>62.5</v>
      </c>
      <c r="DH31" s="11">
        <f t="shared" si="7"/>
        <v>18.75</v>
      </c>
      <c r="DI31" s="11">
        <f t="shared" si="7"/>
        <v>18.75</v>
      </c>
      <c r="DJ31" s="11">
        <f t="shared" si="7"/>
        <v>56.25</v>
      </c>
      <c r="DK31" s="11">
        <f t="shared" si="7"/>
        <v>18.75</v>
      </c>
      <c r="DL31" s="11">
        <f t="shared" si="7"/>
        <v>25</v>
      </c>
      <c r="DM31" s="11">
        <f t="shared" si="7"/>
        <v>12.5</v>
      </c>
      <c r="DN31" s="11">
        <f t="shared" si="7"/>
        <v>81.25</v>
      </c>
      <c r="DO31" s="11">
        <f t="shared" si="7"/>
        <v>6.25</v>
      </c>
      <c r="DP31" s="11">
        <f t="shared" si="7"/>
        <v>56.25</v>
      </c>
      <c r="DQ31" s="11">
        <f t="shared" si="7"/>
        <v>37.5</v>
      </c>
      <c r="DR31" s="11">
        <f t="shared" si="7"/>
        <v>6.25</v>
      </c>
      <c r="DS31" s="11">
        <f t="shared" si="7"/>
        <v>25</v>
      </c>
      <c r="DT31" s="11">
        <f t="shared" si="7"/>
        <v>62.5</v>
      </c>
      <c r="DU31" s="11">
        <f t="shared" si="7"/>
        <v>12.5</v>
      </c>
      <c r="DV31" s="11">
        <f t="shared" si="7"/>
        <v>68.75</v>
      </c>
      <c r="DW31" s="11">
        <f t="shared" si="7"/>
        <v>25</v>
      </c>
      <c r="DX31" s="11">
        <f t="shared" si="7"/>
        <v>6.25</v>
      </c>
      <c r="DY31" s="11">
        <f t="shared" si="7"/>
        <v>56.25</v>
      </c>
      <c r="DZ31" s="11">
        <f t="shared" si="7"/>
        <v>31.25</v>
      </c>
      <c r="EA31" s="11">
        <f t="shared" si="7"/>
        <v>12.5</v>
      </c>
      <c r="EB31" s="11">
        <f t="shared" si="7"/>
        <v>0</v>
      </c>
      <c r="EC31" s="11">
        <f t="shared" si="7"/>
        <v>100</v>
      </c>
      <c r="ED31" s="11">
        <f t="shared" si="7"/>
        <v>0</v>
      </c>
      <c r="EE31" s="11">
        <f t="shared" si="7"/>
        <v>43.75</v>
      </c>
      <c r="EF31" s="11">
        <f t="shared" si="7"/>
        <v>31.25</v>
      </c>
      <c r="EG31" s="11">
        <f t="shared" si="7"/>
        <v>25</v>
      </c>
      <c r="EH31" s="11">
        <f t="shared" si="7"/>
        <v>43.75</v>
      </c>
      <c r="EI31" s="11">
        <f t="shared" si="7"/>
        <v>37.5</v>
      </c>
      <c r="EJ31" s="11">
        <f t="shared" si="7"/>
        <v>18.75</v>
      </c>
      <c r="EK31" s="11">
        <f t="shared" ref="EK31:GV31" si="8">EK30/16%</f>
        <v>43.75</v>
      </c>
      <c r="EL31" s="11">
        <f t="shared" si="8"/>
        <v>37.5</v>
      </c>
      <c r="EM31" s="11">
        <f t="shared" si="8"/>
        <v>18.75</v>
      </c>
      <c r="EN31" s="11">
        <f t="shared" si="8"/>
        <v>68.75</v>
      </c>
      <c r="EO31" s="11">
        <f t="shared" si="8"/>
        <v>25</v>
      </c>
      <c r="EP31" s="11">
        <f t="shared" si="8"/>
        <v>6.25</v>
      </c>
      <c r="EQ31" s="11">
        <f t="shared" si="8"/>
        <v>43.75</v>
      </c>
      <c r="ER31" s="11">
        <f t="shared" si="8"/>
        <v>50</v>
      </c>
      <c r="ES31" s="11">
        <f t="shared" si="8"/>
        <v>6.25</v>
      </c>
      <c r="ET31" s="11">
        <f t="shared" si="8"/>
        <v>31.25</v>
      </c>
      <c r="EU31" s="11">
        <f t="shared" si="8"/>
        <v>56.25</v>
      </c>
      <c r="EV31" s="11">
        <f t="shared" si="8"/>
        <v>12.5</v>
      </c>
      <c r="EW31" s="11">
        <f t="shared" si="8"/>
        <v>50</v>
      </c>
      <c r="EX31" s="11">
        <f t="shared" si="8"/>
        <v>50</v>
      </c>
      <c r="EY31" s="11">
        <f t="shared" si="8"/>
        <v>0</v>
      </c>
      <c r="EZ31" s="11">
        <f t="shared" si="8"/>
        <v>62.5</v>
      </c>
      <c r="FA31" s="11">
        <f t="shared" si="8"/>
        <v>37.5</v>
      </c>
      <c r="FB31" s="11">
        <f t="shared" si="8"/>
        <v>0</v>
      </c>
      <c r="FC31" s="11">
        <f t="shared" si="8"/>
        <v>62.5</v>
      </c>
      <c r="FD31" s="11">
        <f t="shared" si="8"/>
        <v>37.5</v>
      </c>
      <c r="FE31" s="11">
        <f t="shared" si="8"/>
        <v>0</v>
      </c>
      <c r="FF31" s="11">
        <f t="shared" si="8"/>
        <v>56.25</v>
      </c>
      <c r="FG31" s="11">
        <f t="shared" si="8"/>
        <v>43.75</v>
      </c>
      <c r="FH31" s="11">
        <f t="shared" si="8"/>
        <v>0</v>
      </c>
      <c r="FI31" s="11">
        <f t="shared" si="8"/>
        <v>43.75</v>
      </c>
      <c r="FJ31" s="11">
        <f t="shared" si="8"/>
        <v>56.25</v>
      </c>
      <c r="FK31" s="11">
        <f t="shared" si="8"/>
        <v>0</v>
      </c>
      <c r="FL31" s="11">
        <f t="shared" si="8"/>
        <v>43.75</v>
      </c>
      <c r="FM31" s="11">
        <f t="shared" si="8"/>
        <v>56.25</v>
      </c>
      <c r="FN31" s="11">
        <f t="shared" si="8"/>
        <v>0</v>
      </c>
      <c r="FO31" s="11">
        <f t="shared" si="8"/>
        <v>62.5</v>
      </c>
      <c r="FP31" s="11">
        <f t="shared" si="8"/>
        <v>37.5</v>
      </c>
      <c r="FQ31" s="11">
        <f t="shared" si="8"/>
        <v>0</v>
      </c>
      <c r="FR31" s="11">
        <f t="shared" si="8"/>
        <v>68.75</v>
      </c>
      <c r="FS31" s="11">
        <f t="shared" si="8"/>
        <v>31.25</v>
      </c>
      <c r="FT31" s="11">
        <f t="shared" si="8"/>
        <v>0</v>
      </c>
      <c r="FU31" s="11">
        <f t="shared" si="8"/>
        <v>43.75</v>
      </c>
      <c r="FV31" s="11">
        <f t="shared" si="8"/>
        <v>56.25</v>
      </c>
      <c r="FW31" s="11">
        <f t="shared" si="8"/>
        <v>0</v>
      </c>
      <c r="FX31" s="11">
        <f t="shared" si="8"/>
        <v>0</v>
      </c>
      <c r="FY31" s="11">
        <f t="shared" si="8"/>
        <v>100</v>
      </c>
      <c r="FZ31" s="11">
        <f t="shared" si="8"/>
        <v>0</v>
      </c>
      <c r="GA31" s="11">
        <f t="shared" si="8"/>
        <v>62.5</v>
      </c>
      <c r="GB31" s="11">
        <f t="shared" si="8"/>
        <v>37.5</v>
      </c>
      <c r="GC31" s="11">
        <f t="shared" si="8"/>
        <v>0</v>
      </c>
      <c r="GD31" s="11">
        <f t="shared" si="8"/>
        <v>56.25</v>
      </c>
      <c r="GE31" s="11">
        <f t="shared" si="8"/>
        <v>43.75</v>
      </c>
      <c r="GF31" s="11">
        <f t="shared" si="8"/>
        <v>0</v>
      </c>
      <c r="GG31" s="11">
        <f t="shared" si="8"/>
        <v>100</v>
      </c>
      <c r="GH31" s="11">
        <f t="shared" si="8"/>
        <v>0</v>
      </c>
      <c r="GI31" s="11">
        <f t="shared" si="8"/>
        <v>0</v>
      </c>
      <c r="GJ31" s="11">
        <f t="shared" si="8"/>
        <v>68.75</v>
      </c>
      <c r="GK31" s="11">
        <f t="shared" si="8"/>
        <v>31.25</v>
      </c>
      <c r="GL31" s="11">
        <f t="shared" si="8"/>
        <v>0</v>
      </c>
      <c r="GM31" s="11">
        <f t="shared" si="8"/>
        <v>75</v>
      </c>
      <c r="GN31" s="11">
        <f t="shared" si="8"/>
        <v>25</v>
      </c>
      <c r="GO31" s="11">
        <f t="shared" si="8"/>
        <v>0</v>
      </c>
      <c r="GP31" s="11">
        <f t="shared" si="8"/>
        <v>75</v>
      </c>
      <c r="GQ31" s="11">
        <f t="shared" si="8"/>
        <v>25</v>
      </c>
      <c r="GR31" s="11">
        <f t="shared" si="8"/>
        <v>0</v>
      </c>
      <c r="GS31" s="11">
        <f t="shared" si="8"/>
        <v>56.25</v>
      </c>
      <c r="GT31" s="11">
        <f t="shared" si="8"/>
        <v>43.75</v>
      </c>
      <c r="GU31" s="11">
        <f t="shared" si="8"/>
        <v>0</v>
      </c>
      <c r="GV31" s="11">
        <f t="shared" si="8"/>
        <v>56.25</v>
      </c>
      <c r="GW31" s="11">
        <f t="shared" ref="GW31:JH31" si="9">GW30/16%</f>
        <v>43.75</v>
      </c>
      <c r="GX31" s="11">
        <f t="shared" si="9"/>
        <v>0</v>
      </c>
      <c r="GY31" s="11">
        <f t="shared" si="9"/>
        <v>37.5</v>
      </c>
      <c r="GZ31" s="11">
        <f t="shared" si="9"/>
        <v>62.5</v>
      </c>
      <c r="HA31" s="11">
        <f t="shared" si="9"/>
        <v>0</v>
      </c>
      <c r="HB31" s="11">
        <f t="shared" si="9"/>
        <v>75</v>
      </c>
      <c r="HC31" s="11">
        <f t="shared" si="9"/>
        <v>25</v>
      </c>
      <c r="HD31" s="11">
        <f t="shared" si="9"/>
        <v>0</v>
      </c>
      <c r="HE31" s="11">
        <f t="shared" si="9"/>
        <v>75</v>
      </c>
      <c r="HF31" s="11">
        <f t="shared" si="9"/>
        <v>25</v>
      </c>
      <c r="HG31" s="11">
        <f t="shared" si="9"/>
        <v>0</v>
      </c>
      <c r="HH31" s="11">
        <f t="shared" si="9"/>
        <v>93.75</v>
      </c>
      <c r="HI31" s="11">
        <f t="shared" si="9"/>
        <v>6.25</v>
      </c>
      <c r="HJ31" s="11">
        <f t="shared" si="9"/>
        <v>0</v>
      </c>
      <c r="HK31" s="11">
        <f t="shared" si="9"/>
        <v>93.75</v>
      </c>
      <c r="HL31" s="11">
        <f t="shared" si="9"/>
        <v>6.25</v>
      </c>
      <c r="HM31" s="11">
        <f t="shared" si="9"/>
        <v>0</v>
      </c>
      <c r="HN31" s="11">
        <f t="shared" si="9"/>
        <v>100</v>
      </c>
      <c r="HO31" s="11">
        <f t="shared" si="9"/>
        <v>0</v>
      </c>
      <c r="HP31" s="11">
        <f t="shared" si="9"/>
        <v>0</v>
      </c>
      <c r="HQ31" s="11">
        <f t="shared" si="9"/>
        <v>56.25</v>
      </c>
      <c r="HR31" s="11">
        <f t="shared" si="9"/>
        <v>43.75</v>
      </c>
      <c r="HS31" s="11">
        <f t="shared" si="9"/>
        <v>0</v>
      </c>
      <c r="HT31" s="11">
        <f t="shared" si="9"/>
        <v>0</v>
      </c>
      <c r="HU31" s="11">
        <f t="shared" si="9"/>
        <v>100</v>
      </c>
      <c r="HV31" s="11">
        <f t="shared" si="9"/>
        <v>0</v>
      </c>
      <c r="HW31" s="11">
        <f t="shared" si="9"/>
        <v>100</v>
      </c>
      <c r="HX31" s="11">
        <f t="shared" si="9"/>
        <v>0</v>
      </c>
      <c r="HY31" s="11">
        <f t="shared" si="9"/>
        <v>0</v>
      </c>
      <c r="HZ31" s="11">
        <f t="shared" si="9"/>
        <v>68.75</v>
      </c>
      <c r="IA31" s="11">
        <f t="shared" si="9"/>
        <v>31.25</v>
      </c>
      <c r="IB31" s="11">
        <f t="shared" si="9"/>
        <v>0</v>
      </c>
      <c r="IC31" s="11">
        <f t="shared" si="9"/>
        <v>100</v>
      </c>
      <c r="ID31" s="11">
        <f t="shared" si="9"/>
        <v>0</v>
      </c>
      <c r="IE31" s="11">
        <f t="shared" si="9"/>
        <v>0</v>
      </c>
      <c r="IF31" s="11">
        <f t="shared" si="9"/>
        <v>100</v>
      </c>
      <c r="IG31" s="11">
        <f t="shared" si="9"/>
        <v>0</v>
      </c>
      <c r="IH31" s="11">
        <f t="shared" si="9"/>
        <v>0</v>
      </c>
      <c r="II31" s="11">
        <f t="shared" si="9"/>
        <v>62.5</v>
      </c>
      <c r="IJ31" s="11">
        <f t="shared" si="9"/>
        <v>37.5</v>
      </c>
      <c r="IK31" s="11">
        <f t="shared" si="9"/>
        <v>0</v>
      </c>
      <c r="IL31" s="11">
        <f t="shared" si="9"/>
        <v>37.5</v>
      </c>
      <c r="IM31" s="11">
        <f t="shared" si="9"/>
        <v>62.5</v>
      </c>
      <c r="IN31" s="11">
        <f t="shared" si="9"/>
        <v>0</v>
      </c>
      <c r="IO31" s="11">
        <f t="shared" si="9"/>
        <v>100</v>
      </c>
      <c r="IP31" s="11">
        <f t="shared" si="9"/>
        <v>0</v>
      </c>
      <c r="IQ31" s="11">
        <f t="shared" si="9"/>
        <v>0</v>
      </c>
      <c r="IR31" s="11">
        <f t="shared" si="9"/>
        <v>100</v>
      </c>
      <c r="IS31" s="11">
        <f t="shared" si="9"/>
        <v>0</v>
      </c>
      <c r="IT31" s="11">
        <f t="shared" si="9"/>
        <v>0</v>
      </c>
      <c r="IU31" s="11">
        <f t="shared" si="9"/>
        <v>100</v>
      </c>
      <c r="IV31" s="11">
        <f t="shared" si="9"/>
        <v>0</v>
      </c>
      <c r="IW31" s="11">
        <f t="shared" si="9"/>
        <v>0</v>
      </c>
      <c r="IX31" s="11">
        <f t="shared" si="9"/>
        <v>68.75</v>
      </c>
      <c r="IY31" s="11">
        <f t="shared" si="9"/>
        <v>31.25</v>
      </c>
      <c r="IZ31" s="11">
        <f t="shared" si="9"/>
        <v>0</v>
      </c>
      <c r="JA31" s="11">
        <f t="shared" si="9"/>
        <v>68.75</v>
      </c>
      <c r="JB31" s="11">
        <f t="shared" si="9"/>
        <v>31.25</v>
      </c>
      <c r="JC31" s="11">
        <f t="shared" si="9"/>
        <v>0</v>
      </c>
      <c r="JD31" s="11">
        <f t="shared" si="9"/>
        <v>100</v>
      </c>
      <c r="JE31" s="11">
        <f t="shared" si="9"/>
        <v>0</v>
      </c>
      <c r="JF31" s="11">
        <f t="shared" si="9"/>
        <v>0</v>
      </c>
      <c r="JG31" s="11">
        <f t="shared" si="9"/>
        <v>37.5</v>
      </c>
      <c r="JH31" s="11">
        <f t="shared" si="9"/>
        <v>62.5</v>
      </c>
      <c r="JI31" s="11">
        <f t="shared" ref="JI31:LT31" si="10">JI30/16%</f>
        <v>0</v>
      </c>
      <c r="JJ31" s="11">
        <f t="shared" si="10"/>
        <v>0</v>
      </c>
      <c r="JK31" s="11">
        <f t="shared" si="10"/>
        <v>56.25</v>
      </c>
      <c r="JL31" s="11">
        <f t="shared" si="10"/>
        <v>43.75</v>
      </c>
      <c r="JM31" s="11">
        <f t="shared" si="10"/>
        <v>56.25</v>
      </c>
      <c r="JN31" s="11">
        <f t="shared" si="10"/>
        <v>43.75</v>
      </c>
      <c r="JO31" s="11">
        <f t="shared" si="10"/>
        <v>0</v>
      </c>
      <c r="JP31" s="11">
        <f t="shared" si="10"/>
        <v>68.75</v>
      </c>
      <c r="JQ31" s="11">
        <f t="shared" si="10"/>
        <v>31.25</v>
      </c>
      <c r="JR31" s="11">
        <f t="shared" si="10"/>
        <v>0</v>
      </c>
      <c r="JS31" s="11">
        <f t="shared" si="10"/>
        <v>43.75</v>
      </c>
      <c r="JT31" s="11">
        <f t="shared" si="10"/>
        <v>56.25</v>
      </c>
      <c r="JU31" s="11">
        <f t="shared" si="10"/>
        <v>0</v>
      </c>
      <c r="JV31" s="11">
        <f t="shared" si="10"/>
        <v>0</v>
      </c>
      <c r="JW31" s="11">
        <f t="shared" si="10"/>
        <v>50</v>
      </c>
      <c r="JX31" s="11">
        <f t="shared" si="10"/>
        <v>50</v>
      </c>
      <c r="JY31" s="11">
        <f t="shared" si="10"/>
        <v>0</v>
      </c>
      <c r="JZ31" s="11">
        <f t="shared" si="10"/>
        <v>62.5</v>
      </c>
      <c r="KA31" s="11">
        <f t="shared" si="10"/>
        <v>37.5</v>
      </c>
      <c r="KB31" s="11">
        <f t="shared" si="10"/>
        <v>25</v>
      </c>
      <c r="KC31" s="11">
        <f t="shared" si="10"/>
        <v>75</v>
      </c>
      <c r="KD31" s="11">
        <f t="shared" si="10"/>
        <v>0</v>
      </c>
      <c r="KE31" s="11">
        <f t="shared" si="10"/>
        <v>43.75</v>
      </c>
      <c r="KF31" s="11">
        <f t="shared" si="10"/>
        <v>56.25</v>
      </c>
      <c r="KG31" s="11">
        <f t="shared" si="10"/>
        <v>0</v>
      </c>
      <c r="KH31" s="11">
        <f t="shared" si="10"/>
        <v>0</v>
      </c>
      <c r="KI31" s="11">
        <f t="shared" si="10"/>
        <v>100</v>
      </c>
      <c r="KJ31" s="11">
        <f t="shared" si="10"/>
        <v>0</v>
      </c>
      <c r="KK31" s="11">
        <f t="shared" si="10"/>
        <v>56.25</v>
      </c>
      <c r="KL31" s="11">
        <f t="shared" si="10"/>
        <v>43.75</v>
      </c>
      <c r="KM31" s="11">
        <f t="shared" si="10"/>
        <v>0</v>
      </c>
      <c r="KN31" s="11">
        <f t="shared" si="10"/>
        <v>56.25</v>
      </c>
      <c r="KO31" s="11">
        <f t="shared" si="10"/>
        <v>43.75</v>
      </c>
      <c r="KP31" s="11">
        <f t="shared" si="10"/>
        <v>0</v>
      </c>
      <c r="KQ31" s="11">
        <f t="shared" si="10"/>
        <v>62.5</v>
      </c>
      <c r="KR31" s="11">
        <f t="shared" si="10"/>
        <v>37.5</v>
      </c>
      <c r="KS31" s="11">
        <f t="shared" si="10"/>
        <v>0</v>
      </c>
      <c r="KT31" s="11">
        <f t="shared" si="10"/>
        <v>87.5</v>
      </c>
      <c r="KU31" s="11">
        <f t="shared" si="10"/>
        <v>0</v>
      </c>
      <c r="KV31" s="11">
        <f t="shared" si="10"/>
        <v>12.5</v>
      </c>
      <c r="KW31" s="11">
        <f t="shared" si="10"/>
        <v>81.25</v>
      </c>
      <c r="KX31" s="11">
        <f t="shared" si="10"/>
        <v>18.75</v>
      </c>
      <c r="KY31" s="11">
        <f t="shared" si="10"/>
        <v>0</v>
      </c>
      <c r="KZ31" s="11">
        <f t="shared" si="10"/>
        <v>18.75</v>
      </c>
      <c r="LA31" s="11">
        <f t="shared" si="10"/>
        <v>81.25</v>
      </c>
      <c r="LB31" s="11">
        <f t="shared" si="10"/>
        <v>0</v>
      </c>
      <c r="LC31" s="11">
        <f t="shared" si="10"/>
        <v>68.75</v>
      </c>
      <c r="LD31" s="11">
        <f t="shared" si="10"/>
        <v>31.25</v>
      </c>
      <c r="LE31" s="11">
        <f t="shared" si="10"/>
        <v>0</v>
      </c>
      <c r="LF31" s="11">
        <f t="shared" si="10"/>
        <v>56.25</v>
      </c>
      <c r="LG31" s="11">
        <f t="shared" si="10"/>
        <v>43.75</v>
      </c>
      <c r="LH31" s="11">
        <f t="shared" si="10"/>
        <v>0</v>
      </c>
      <c r="LI31" s="11">
        <f t="shared" si="10"/>
        <v>50</v>
      </c>
      <c r="LJ31" s="11">
        <f t="shared" si="10"/>
        <v>50</v>
      </c>
      <c r="LK31" s="11">
        <f t="shared" si="10"/>
        <v>0</v>
      </c>
      <c r="LL31" s="11">
        <f t="shared" si="10"/>
        <v>0</v>
      </c>
      <c r="LM31" s="11">
        <f t="shared" si="10"/>
        <v>100</v>
      </c>
      <c r="LN31" s="11">
        <f t="shared" si="10"/>
        <v>0</v>
      </c>
      <c r="LO31" s="11">
        <f t="shared" si="10"/>
        <v>100</v>
      </c>
      <c r="LP31" s="11">
        <f t="shared" si="10"/>
        <v>0</v>
      </c>
      <c r="LQ31" s="11">
        <f t="shared" si="10"/>
        <v>0</v>
      </c>
      <c r="LR31" s="11">
        <f t="shared" si="10"/>
        <v>100</v>
      </c>
      <c r="LS31" s="11">
        <f t="shared" si="10"/>
        <v>0</v>
      </c>
      <c r="LT31" s="11">
        <f t="shared" si="10"/>
        <v>0</v>
      </c>
      <c r="LU31" s="11">
        <f t="shared" ref="LU31:MX31" si="11">LU30/16%</f>
        <v>100</v>
      </c>
      <c r="LV31" s="11">
        <f t="shared" si="11"/>
        <v>0</v>
      </c>
      <c r="LW31" s="11">
        <f t="shared" si="11"/>
        <v>0</v>
      </c>
      <c r="LX31" s="11">
        <f t="shared" si="11"/>
        <v>0</v>
      </c>
      <c r="LY31" s="11">
        <f t="shared" si="11"/>
        <v>100</v>
      </c>
      <c r="LZ31" s="11">
        <f t="shared" si="11"/>
        <v>0</v>
      </c>
      <c r="MA31" s="11">
        <f t="shared" si="11"/>
        <v>75</v>
      </c>
      <c r="MB31" s="11">
        <f t="shared" si="11"/>
        <v>25</v>
      </c>
      <c r="MC31" s="11">
        <f t="shared" si="11"/>
        <v>0</v>
      </c>
      <c r="MD31" s="11">
        <f t="shared" si="11"/>
        <v>56.25</v>
      </c>
      <c r="ME31" s="11">
        <f t="shared" si="11"/>
        <v>43.75</v>
      </c>
      <c r="MF31" s="11">
        <f t="shared" si="11"/>
        <v>0</v>
      </c>
      <c r="MG31" s="11">
        <f t="shared" si="11"/>
        <v>100</v>
      </c>
      <c r="MH31" s="11">
        <f t="shared" si="11"/>
        <v>0</v>
      </c>
      <c r="MI31" s="11">
        <f t="shared" si="11"/>
        <v>0</v>
      </c>
      <c r="MJ31" s="11">
        <f t="shared" si="11"/>
        <v>0</v>
      </c>
      <c r="MK31" s="11">
        <f t="shared" si="11"/>
        <v>100</v>
      </c>
      <c r="ML31" s="11">
        <f t="shared" si="11"/>
        <v>0</v>
      </c>
      <c r="MM31" s="11">
        <f t="shared" si="11"/>
        <v>68.75</v>
      </c>
      <c r="MN31" s="11">
        <f t="shared" si="11"/>
        <v>31.25</v>
      </c>
      <c r="MO31" s="11">
        <f t="shared" si="11"/>
        <v>0</v>
      </c>
      <c r="MP31" s="11">
        <f t="shared" si="11"/>
        <v>68.75</v>
      </c>
      <c r="MQ31" s="11">
        <f t="shared" si="11"/>
        <v>31.25</v>
      </c>
      <c r="MR31" s="11">
        <f t="shared" si="11"/>
        <v>0</v>
      </c>
      <c r="MS31" s="11">
        <f t="shared" si="11"/>
        <v>81.25</v>
      </c>
      <c r="MT31" s="11">
        <f t="shared" si="11"/>
        <v>18.75</v>
      </c>
      <c r="MU31" s="11">
        <f t="shared" si="11"/>
        <v>0</v>
      </c>
      <c r="MV31" s="11">
        <f t="shared" si="11"/>
        <v>56.25</v>
      </c>
      <c r="MW31" s="11">
        <f t="shared" si="11"/>
        <v>43.75</v>
      </c>
      <c r="MX31" s="11">
        <f t="shared" si="11"/>
        <v>0</v>
      </c>
    </row>
    <row r="33" spans="2:5" x14ac:dyDescent="0.3">
      <c r="B33" s="12" t="s">
        <v>2294</v>
      </c>
    </row>
    <row r="34" spans="2:5" x14ac:dyDescent="0.3">
      <c r="B34" s="50" t="s">
        <v>2295</v>
      </c>
      <c r="C34" t="s">
        <v>2313</v>
      </c>
      <c r="D34" s="36">
        <f>(C31+F31+I31+L31+O31+R31+X31+AA31+AD31+AG31+AJ31+AM31+AP31+AS31+AV31+AY31+BB31+BE31+BH31)/20</f>
        <v>64.375</v>
      </c>
      <c r="E34">
        <f>D34/100*16</f>
        <v>10.3</v>
      </c>
    </row>
    <row r="35" spans="2:5" x14ac:dyDescent="0.3">
      <c r="B35" s="50" t="s">
        <v>2297</v>
      </c>
      <c r="C35" t="s">
        <v>2313</v>
      </c>
      <c r="D35">
        <f>(D31+G31+J31+M31+P31+S31+V31+Y31+AB31+AE31+AH31+AK31+AN31+AQ31+AT31+AW31+AZ31+BC31+BF31+BI31)/20</f>
        <v>30.9375</v>
      </c>
      <c r="E35">
        <f t="shared" ref="E35:E36" si="12">D35/100*16</f>
        <v>4.95</v>
      </c>
    </row>
    <row r="36" spans="2:5" x14ac:dyDescent="0.3">
      <c r="B36" s="50" t="s">
        <v>2298</v>
      </c>
      <c r="C36" t="s">
        <v>2313</v>
      </c>
      <c r="D36">
        <f>(E31+H31+K31+N31+Q31+T31+W31+Z31+AC31+AF31+AI31+AL31+AO31+AR31+AU31+AX31+BA31+BD31+BG31+BJ31)/20</f>
        <v>2.1875</v>
      </c>
      <c r="E36">
        <f t="shared" si="12"/>
        <v>0.35</v>
      </c>
    </row>
    <row r="37" spans="2:5" x14ac:dyDescent="0.3">
      <c r="D37" s="36"/>
    </row>
    <row r="38" spans="2:5" x14ac:dyDescent="0.3">
      <c r="B38" s="50" t="s">
        <v>2295</v>
      </c>
      <c r="C38" t="s">
        <v>2314</v>
      </c>
      <c r="D38">
        <f>(BK31+BN31+BQ31+BT31+BW31+BZ31+CC31+CI31+CL31+CO31+CR31+CU31+CX31+DA31+DD31+DG31+DJ31+DM31+DP31+DV31+DY31+EB31+EE31)/25</f>
        <v>52.5</v>
      </c>
      <c r="E38">
        <f>D38/100*16</f>
        <v>8.4</v>
      </c>
    </row>
    <row r="39" spans="2:5" x14ac:dyDescent="0.3">
      <c r="B39" s="50" t="s">
        <v>2297</v>
      </c>
      <c r="C39" t="s">
        <v>2314</v>
      </c>
      <c r="D39">
        <f>(BL31+BO31+BR31+BU31+BX31+CA31+CD31+CG31+CJ31+CM31+CP31+CS31+CV31+CY31+DB31+DE31+DH31+DK31+DN31+DQ31+DT31+DW31+DZ31+EC31+EF31)/25</f>
        <v>31.5</v>
      </c>
      <c r="E39">
        <f t="shared" ref="E39:E40" si="13">D39/100*16</f>
        <v>5.04</v>
      </c>
    </row>
    <row r="40" spans="2:5" x14ac:dyDescent="0.3">
      <c r="B40" s="50" t="s">
        <v>2298</v>
      </c>
      <c r="C40" t="s">
        <v>2314</v>
      </c>
      <c r="D40">
        <f>(BM31+BP31+BS31+BV31+CB31+CE31+CH31+CK31+CN31+CQ31+CT31+CW31+CZ31+DC31+DF31+DI31+DL31+DO31+DR31+DU31+DX31+EA31+ED31+EG31)/25</f>
        <v>9.75</v>
      </c>
      <c r="E40">
        <f t="shared" si="13"/>
        <v>1.56</v>
      </c>
    </row>
    <row r="42" spans="2:5" x14ac:dyDescent="0.3">
      <c r="B42" s="50" t="s">
        <v>2295</v>
      </c>
      <c r="C42" t="s">
        <v>2315</v>
      </c>
      <c r="D42">
        <f>(EH31+EK31+EN31+EQ31+ET31+EW31+EZ31+FC31+FF31)/9</f>
        <v>51.388888888888886</v>
      </c>
      <c r="E42">
        <f>D42/100*16</f>
        <v>8.2222222222222214</v>
      </c>
    </row>
    <row r="43" spans="2:5" x14ac:dyDescent="0.3">
      <c r="B43" s="50" t="s">
        <v>2297</v>
      </c>
      <c r="C43" t="s">
        <v>2315</v>
      </c>
      <c r="D43">
        <f>(EI31+EL31+EO31+ER31+EU31+EX31+FA31+FD31+FG31)/9</f>
        <v>41.666666666666664</v>
      </c>
      <c r="E43">
        <f t="shared" ref="E43:E44" si="14">D43/100*16</f>
        <v>6.6666666666666661</v>
      </c>
    </row>
    <row r="44" spans="2:5" x14ac:dyDescent="0.3">
      <c r="B44" s="50" t="s">
        <v>2298</v>
      </c>
      <c r="C44" t="s">
        <v>2315</v>
      </c>
      <c r="D44">
        <f>(EJ31+EM31+EP31+ES31+EV31+EY31+FB31+FE31+FH31)/9</f>
        <v>6.9444444444444446</v>
      </c>
      <c r="E44">
        <f t="shared" si="14"/>
        <v>1.1111111111111112</v>
      </c>
    </row>
    <row r="46" spans="2:5" x14ac:dyDescent="0.3">
      <c r="B46" s="50" t="s">
        <v>2295</v>
      </c>
      <c r="C46" t="s">
        <v>2316</v>
      </c>
      <c r="D46">
        <f>(FI31+FL31+FO31+FR31+FU31+FX31+GA31+GD31+GG31+GJ31+GM31+GP31+GV31+GY31+HB31+HE31+HH31+HK31+HN31+HQ31+HT31+HW31+HZ31+IC31+IF31+II31+IL31+IO31+IR31+IU31+IX31+JA31+JD31+JG31+JJ31+JM31+JP31+JS31+JV31+JY31+KB31+KE31+KH31+KK31)/45</f>
        <v>58.333333333333336</v>
      </c>
      <c r="E46">
        <f>D46/100*16</f>
        <v>9.3333333333333339</v>
      </c>
    </row>
    <row r="47" spans="2:5" x14ac:dyDescent="0.3">
      <c r="B47" s="50" t="s">
        <v>2297</v>
      </c>
      <c r="C47" t="s">
        <v>2316</v>
      </c>
      <c r="D47">
        <f>(FJ31+FM31+FP31+FS31+FV31+FY31+GB31+GE31+GH31+GK31+GN31+GQ31+GT31+GW31+GZ31+HC31+HF31+HI31+HL31+HO31+HR31+HU31+HX31+IA31+ID31+IG31+IJ31+IM31+IP31+IS31+IV31+IY31+JB31+JE31+JH31+JK31+JN31+JQ31+JT31+JW31+JZ31+KC31+KF31+KI31+KL31)/45</f>
        <v>37.5</v>
      </c>
      <c r="E47">
        <f t="shared" ref="E47:E48" si="15">D47/100*16</f>
        <v>6</v>
      </c>
    </row>
    <row r="48" spans="2:5" x14ac:dyDescent="0.3">
      <c r="B48" s="50" t="s">
        <v>2298</v>
      </c>
      <c r="C48" t="s">
        <v>2316</v>
      </c>
      <c r="D48">
        <f>(FK31+FN31+FQ31+FT31+FW31+FZ31+GC31+GF31+GI31+GL31+GO31+GR31+GU31+GX31+HA31+HD31+HG31+HJ31+HM31+HP31+HS31+HV31+HY31+IB31+IE31+IH31+IK31+IN31+IQ31+IT31+IW31+IZ31+JC31+JF31+JI31+JL31+JO31+JR31+JU31+JX31+KA31+KD31+KG31+KJ31+KM31)/45</f>
        <v>2.9166666666666665</v>
      </c>
      <c r="E48">
        <f t="shared" si="15"/>
        <v>0.46666666666666662</v>
      </c>
    </row>
    <row r="50" spans="2:5" x14ac:dyDescent="0.3">
      <c r="B50" s="50" t="s">
        <v>2295</v>
      </c>
      <c r="C50" t="s">
        <v>2317</v>
      </c>
      <c r="D50">
        <f>(KN31+KQ31+KT31+KW31+KZ31+LC31+LF31+LI31+LL31+LO31+LR31+LU31+LX31+MA31+MD31+MG31+MJ31+MM31+MP31+MS31+MV31)/21</f>
        <v>61.30952380952381</v>
      </c>
      <c r="E50">
        <f>D50/100*16</f>
        <v>9.8095238095238102</v>
      </c>
    </row>
    <row r="51" spans="2:5" x14ac:dyDescent="0.3">
      <c r="B51" s="50" t="s">
        <v>2297</v>
      </c>
      <c r="C51" t="s">
        <v>2317</v>
      </c>
      <c r="D51">
        <f>(KP31+KS31+KV31+KY31+LB31+LE31+LH31+LK31+LN31+LQ31+LT31+LW31+LZ31+MC31+MF31+MI31+ML31+MO31+MR31+MU31+MX31)/21</f>
        <v>0.59523809523809523</v>
      </c>
      <c r="E51">
        <f t="shared" ref="E51:E52" si="16">D51/100*16</f>
        <v>9.5238095238095233E-2</v>
      </c>
    </row>
    <row r="52" spans="2:5" x14ac:dyDescent="0.3">
      <c r="B52" s="50" t="s">
        <v>2298</v>
      </c>
      <c r="C52" t="s">
        <v>2317</v>
      </c>
      <c r="D52">
        <f>(KP31+KS31+KV31+KY31+LB31+LE31+LH31+LK31+LN31+LQ31+LT31+LW31+LZ31+MC31+MF31+MI31+ML31+MO31+MR31+MU31+MX31)/21</f>
        <v>0.59523809523809523</v>
      </c>
      <c r="E52">
        <f t="shared" si="16"/>
        <v>9.5238095238095233E-2</v>
      </c>
    </row>
  </sheetData>
  <mergeCells count="266"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  <mergeCell ref="A4:A13"/>
    <mergeCell ref="B4:B13"/>
    <mergeCell ref="C4:BA4"/>
    <mergeCell ref="EH4:FH4"/>
    <mergeCell ref="C5:BA10"/>
    <mergeCell ref="EH5:FH5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O11:Q11"/>
    <mergeCell ref="R11:T11"/>
    <mergeCell ref="BK11:BM11"/>
    <mergeCell ref="BN11:BP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BQ11:BS11"/>
    <mergeCell ref="AM11:AO11"/>
    <mergeCell ref="AP11:AR11"/>
    <mergeCell ref="AS11:AU11"/>
    <mergeCell ref="AV11:AX11"/>
    <mergeCell ref="AY11:BA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BN12:BP12"/>
    <mergeCell ref="BQ12:BS12"/>
    <mergeCell ref="BT12:BV12"/>
    <mergeCell ref="BW12:BY12"/>
    <mergeCell ref="BZ12:CB12"/>
    <mergeCell ref="CU12:CW12"/>
    <mergeCell ref="CX12:CZ12"/>
    <mergeCell ref="DA12:DC12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A31:B31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A30:B30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BB11:BD11"/>
    <mergeCell ref="BE11:BG11"/>
    <mergeCell ref="BH11:BJ11"/>
    <mergeCell ref="BB12:BD12"/>
    <mergeCell ref="BE12:BG12"/>
    <mergeCell ref="BH12:BJ12"/>
    <mergeCell ref="O12:Q12"/>
    <mergeCell ref="MP12:MR12"/>
    <mergeCell ref="MS12:MU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I12:FK12"/>
    <mergeCell ref="FF12:FH12"/>
    <mergeCell ref="DM12:DO12"/>
    <mergeCell ref="EH12:EJ12"/>
  </mergeCells>
  <pageMargins left="0.7" right="0.7" top="0.75" bottom="0.75" header="0.3" footer="0.3"/>
  <pageSetup paperSize="9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61"/>
  <sheetViews>
    <sheetView workbookViewId="0">
      <pane xSplit="2" topLeftCell="AF1" activePane="topRight" state="frozen"/>
      <selection pane="topRight" activeCell="AK39" sqref="AK39"/>
    </sheetView>
  </sheetViews>
  <sheetFormatPr defaultRowHeight="14.4" x14ac:dyDescent="0.3"/>
  <cols>
    <col min="1" max="1" width="4.44140625" customWidth="1"/>
    <col min="2" max="2" width="25.88671875" customWidth="1"/>
    <col min="3" max="3" width="6" customWidth="1"/>
    <col min="4" max="4" width="6.5546875" customWidth="1"/>
    <col min="5" max="5" width="7.33203125" customWidth="1"/>
    <col min="6" max="6" width="5.33203125" customWidth="1"/>
    <col min="7" max="7" width="6.44140625" customWidth="1"/>
    <col min="8" max="8" width="6.33203125" customWidth="1"/>
    <col min="9" max="9" width="5.6640625" customWidth="1"/>
    <col min="10" max="10" width="6.109375" customWidth="1"/>
    <col min="11" max="11" width="7" customWidth="1"/>
    <col min="12" max="12" width="7.109375" customWidth="1"/>
    <col min="13" max="13" width="7" customWidth="1"/>
    <col min="14" max="14" width="7.21875" customWidth="1"/>
    <col min="15" max="15" width="6.21875" customWidth="1"/>
    <col min="16" max="16" width="6" customWidth="1"/>
    <col min="17" max="17" width="7.5546875" customWidth="1"/>
    <col min="18" max="18" width="6.44140625" customWidth="1"/>
    <col min="19" max="20" width="6.77734375" customWidth="1"/>
    <col min="21" max="21" width="6.21875" customWidth="1"/>
    <col min="22" max="22" width="7.6640625" customWidth="1"/>
    <col min="23" max="23" width="6.6640625" customWidth="1"/>
    <col min="24" max="24" width="6.109375" customWidth="1"/>
    <col min="25" max="25" width="6.6640625" customWidth="1"/>
    <col min="26" max="26" width="6.88671875" customWidth="1"/>
    <col min="27" max="27" width="6" customWidth="1"/>
    <col min="28" max="28" width="5.6640625" customWidth="1"/>
    <col min="29" max="29" width="7" customWidth="1"/>
    <col min="30" max="30" width="6.21875" customWidth="1"/>
    <col min="31" max="31" width="7" customWidth="1"/>
    <col min="32" max="32" width="6.88671875" customWidth="1"/>
    <col min="33" max="33" width="7" customWidth="1"/>
    <col min="34" max="34" width="7.21875" customWidth="1"/>
    <col min="35" max="35" width="7.33203125" customWidth="1"/>
    <col min="36" max="36" width="6.77734375" customWidth="1"/>
    <col min="37" max="37" width="7.33203125" customWidth="1"/>
    <col min="38" max="38" width="7" customWidth="1"/>
    <col min="42" max="42" width="7.21875" customWidth="1"/>
    <col min="43" max="43" width="7.77734375" customWidth="1"/>
    <col min="44" max="44" width="7.33203125" customWidth="1"/>
  </cols>
  <sheetData>
    <row r="1" spans="1:620" ht="15.6" x14ac:dyDescent="0.3">
      <c r="A1" s="6" t="s">
        <v>60</v>
      </c>
      <c r="B1" s="15" t="s">
        <v>1038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6" x14ac:dyDescent="0.3">
      <c r="A2" s="8" t="s">
        <v>2324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3">
      <c r="A4" s="100" t="s">
        <v>0</v>
      </c>
      <c r="B4" s="100" t="s">
        <v>244</v>
      </c>
      <c r="C4" s="131" t="s">
        <v>1039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76" t="s">
        <v>896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 t="s">
        <v>896</v>
      </c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 t="s">
        <v>896</v>
      </c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 t="s">
        <v>896</v>
      </c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115" t="s">
        <v>1042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6"/>
      <c r="JN4" s="86"/>
      <c r="JO4" s="86"/>
      <c r="JP4" s="86"/>
      <c r="JQ4" s="86"/>
      <c r="JR4" s="86"/>
      <c r="JS4" s="73" t="s">
        <v>900</v>
      </c>
      <c r="JT4" s="74"/>
      <c r="JU4" s="74"/>
      <c r="JV4" s="74"/>
      <c r="JW4" s="74"/>
      <c r="JX4" s="74"/>
      <c r="JY4" s="74"/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74"/>
      <c r="LI4" s="74"/>
      <c r="LJ4" s="74"/>
      <c r="LK4" s="74"/>
      <c r="LL4" s="74"/>
      <c r="LM4" s="74"/>
      <c r="LN4" s="74"/>
      <c r="LO4" s="74"/>
      <c r="LP4" s="74"/>
      <c r="LQ4" s="74"/>
      <c r="LR4" s="74"/>
      <c r="LS4" s="74"/>
      <c r="LT4" s="75"/>
      <c r="LU4" s="130" t="s">
        <v>900</v>
      </c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 t="s">
        <v>900</v>
      </c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  <c r="NS4" s="130"/>
      <c r="NT4" s="130"/>
      <c r="NU4" s="130"/>
      <c r="NV4" s="130"/>
      <c r="NW4" s="130"/>
      <c r="NX4" s="130"/>
      <c r="NY4" s="130"/>
      <c r="NZ4" s="130"/>
      <c r="OA4" s="130"/>
      <c r="OB4" s="130"/>
      <c r="OC4" s="130"/>
      <c r="OD4" s="130"/>
      <c r="OE4" s="130"/>
      <c r="OF4" s="130"/>
      <c r="OG4" s="130"/>
      <c r="OH4" s="130"/>
      <c r="OI4" s="73" t="s">
        <v>900</v>
      </c>
      <c r="OJ4" s="74"/>
      <c r="OK4" s="74"/>
      <c r="OL4" s="74"/>
      <c r="OM4" s="74"/>
      <c r="ON4" s="74"/>
      <c r="OO4" s="74"/>
      <c r="OP4" s="74"/>
      <c r="OQ4" s="74"/>
      <c r="OR4" s="74"/>
      <c r="OS4" s="74"/>
      <c r="OT4" s="74"/>
      <c r="OU4" s="74"/>
      <c r="OV4" s="74"/>
      <c r="OW4" s="74"/>
      <c r="OX4" s="74"/>
      <c r="OY4" s="74"/>
      <c r="OZ4" s="74"/>
      <c r="PA4" s="74"/>
      <c r="PB4" s="74"/>
      <c r="PC4" s="74"/>
      <c r="PD4" s="74"/>
      <c r="PE4" s="74"/>
      <c r="PF4" s="74"/>
      <c r="PG4" s="74"/>
      <c r="PH4" s="74"/>
      <c r="PI4" s="74"/>
      <c r="PJ4" s="74"/>
      <c r="PK4" s="74"/>
      <c r="PL4" s="74"/>
      <c r="PM4" s="74"/>
      <c r="PN4" s="74"/>
      <c r="PO4" s="75"/>
      <c r="PP4" s="76" t="s">
        <v>900</v>
      </c>
      <c r="PQ4" s="77"/>
      <c r="PR4" s="77"/>
      <c r="PS4" s="77"/>
      <c r="PT4" s="77"/>
      <c r="PU4" s="77"/>
      <c r="PV4" s="77"/>
      <c r="PW4" s="77"/>
      <c r="PX4" s="77"/>
      <c r="PY4" s="77"/>
      <c r="PZ4" s="77"/>
      <c r="QA4" s="77"/>
      <c r="QB4" s="77"/>
      <c r="QC4" s="77"/>
      <c r="QD4" s="77"/>
      <c r="QE4" s="77"/>
      <c r="QF4" s="77"/>
      <c r="QG4" s="77"/>
      <c r="QH4" s="77"/>
      <c r="QI4" s="77"/>
      <c r="QJ4" s="77"/>
      <c r="QK4" s="77"/>
      <c r="QL4" s="77"/>
      <c r="QM4" s="77"/>
      <c r="QN4" s="77"/>
      <c r="QO4" s="77"/>
      <c r="QP4" s="77"/>
      <c r="QQ4" s="77"/>
      <c r="QR4" s="77"/>
      <c r="QS4" s="77"/>
      <c r="QT4" s="89" t="s">
        <v>1043</v>
      </c>
      <c r="QU4" s="118"/>
      <c r="QV4" s="118"/>
      <c r="QW4" s="118"/>
      <c r="QX4" s="118"/>
      <c r="QY4" s="118"/>
      <c r="QZ4" s="118"/>
      <c r="RA4" s="118"/>
      <c r="RB4" s="118"/>
      <c r="RC4" s="118"/>
      <c r="RD4" s="118"/>
      <c r="RE4" s="118"/>
      <c r="RF4" s="118"/>
      <c r="RG4" s="118"/>
      <c r="RH4" s="118"/>
      <c r="RI4" s="118"/>
      <c r="RJ4" s="118"/>
      <c r="RK4" s="118"/>
      <c r="RL4" s="118"/>
      <c r="RM4" s="118"/>
      <c r="RN4" s="118"/>
      <c r="RO4" s="118"/>
      <c r="RP4" s="118"/>
      <c r="RQ4" s="118"/>
      <c r="RR4" s="118"/>
      <c r="RS4" s="118"/>
      <c r="RT4" s="118"/>
      <c r="RU4" s="118"/>
      <c r="RV4" s="118"/>
      <c r="RW4" s="118"/>
      <c r="RX4" s="118"/>
      <c r="RY4" s="118"/>
      <c r="RZ4" s="118"/>
      <c r="SA4" s="118"/>
      <c r="SB4" s="118"/>
      <c r="SC4" s="118"/>
      <c r="SD4" s="118"/>
      <c r="SE4" s="118"/>
      <c r="SF4" s="118"/>
      <c r="SG4" s="118"/>
      <c r="SH4" s="118"/>
      <c r="SI4" s="118"/>
      <c r="SJ4" s="118"/>
      <c r="SK4" s="118"/>
      <c r="SL4" s="118"/>
      <c r="SM4" s="118"/>
      <c r="SN4" s="118"/>
      <c r="SO4" s="118"/>
      <c r="SP4" s="118"/>
      <c r="SQ4" s="118"/>
      <c r="SR4" s="118"/>
      <c r="SS4" s="118"/>
      <c r="ST4" s="118"/>
      <c r="SU4" s="118"/>
      <c r="SV4" s="118"/>
      <c r="SW4" s="118"/>
      <c r="SX4" s="118"/>
      <c r="SY4" s="118"/>
      <c r="SZ4" s="118"/>
      <c r="TA4" s="118"/>
      <c r="TB4" s="118"/>
      <c r="TC4" s="118"/>
      <c r="TD4" s="118"/>
      <c r="TE4" s="118"/>
      <c r="TF4" s="118"/>
      <c r="TG4" s="118"/>
      <c r="TH4" s="118"/>
      <c r="TI4" s="118"/>
      <c r="TJ4" s="118"/>
      <c r="TK4" s="118"/>
      <c r="TL4" s="118"/>
      <c r="TM4" s="118"/>
      <c r="TN4" s="118"/>
      <c r="TO4" s="118"/>
      <c r="TP4" s="118"/>
      <c r="TQ4" s="118"/>
      <c r="TR4" s="118"/>
      <c r="TS4" s="118"/>
      <c r="TT4" s="118"/>
      <c r="TU4" s="118"/>
      <c r="TV4" s="118"/>
      <c r="TW4" s="118"/>
      <c r="TX4" s="118"/>
      <c r="TY4" s="118"/>
      <c r="TZ4" s="118"/>
      <c r="UA4" s="118"/>
      <c r="UB4" s="118"/>
      <c r="UC4" s="118"/>
      <c r="UD4" s="118"/>
      <c r="UE4" s="118"/>
      <c r="UF4" s="118"/>
      <c r="UG4" s="118"/>
      <c r="UH4" s="118"/>
      <c r="UI4" s="118"/>
      <c r="UJ4" s="118"/>
      <c r="UK4" s="118"/>
      <c r="UL4" s="118"/>
      <c r="UM4" s="118"/>
      <c r="UN4" s="118"/>
      <c r="UO4" s="118"/>
      <c r="UP4" s="118"/>
      <c r="UQ4" s="118"/>
      <c r="UR4" s="118"/>
      <c r="US4" s="118"/>
      <c r="UT4" s="118"/>
      <c r="UU4" s="118"/>
      <c r="UV4" s="118"/>
      <c r="UW4" s="118"/>
      <c r="UX4" s="118"/>
      <c r="UY4" s="118"/>
      <c r="UZ4" s="118"/>
      <c r="VA4" s="118"/>
      <c r="VB4" s="118"/>
      <c r="VC4" s="118"/>
      <c r="VD4" s="118"/>
      <c r="VE4" s="118"/>
      <c r="VF4" s="118"/>
      <c r="VG4" s="118"/>
      <c r="VH4" s="118"/>
      <c r="VI4" s="118"/>
      <c r="VJ4" s="118"/>
      <c r="VK4" s="118"/>
      <c r="VL4" s="118"/>
      <c r="VM4" s="118"/>
      <c r="VN4" s="118"/>
      <c r="VO4" s="118"/>
      <c r="VP4" s="118"/>
      <c r="VQ4" s="118"/>
      <c r="VR4" s="118"/>
      <c r="VS4" s="118"/>
      <c r="VT4" s="118"/>
      <c r="VU4" s="118"/>
      <c r="VV4" s="118"/>
      <c r="VW4" s="118"/>
      <c r="VX4" s="118"/>
      <c r="VY4" s="118"/>
      <c r="VZ4" s="118"/>
      <c r="WA4" s="118"/>
      <c r="WB4" s="118"/>
      <c r="WC4" s="118"/>
      <c r="WD4" s="118"/>
      <c r="WE4" s="118"/>
      <c r="WF4" s="118"/>
      <c r="WG4" s="118"/>
      <c r="WH4" s="118"/>
      <c r="WI4" s="118"/>
      <c r="WJ4" s="118"/>
      <c r="WK4" s="118"/>
      <c r="WL4" s="118"/>
      <c r="WM4" s="118"/>
      <c r="WN4" s="118"/>
      <c r="WO4" s="118"/>
      <c r="WP4" s="118"/>
      <c r="WQ4" s="118"/>
      <c r="WR4" s="118"/>
      <c r="WS4" s="118"/>
      <c r="WT4" s="118"/>
      <c r="WU4" s="118"/>
      <c r="WV4" s="119"/>
    </row>
    <row r="5" spans="1:620" ht="15" customHeight="1" x14ac:dyDescent="0.3">
      <c r="A5" s="100"/>
      <c r="B5" s="100"/>
      <c r="C5" s="92" t="s">
        <v>895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88" t="s">
        <v>1040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82" t="s">
        <v>898</v>
      </c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 t="s">
        <v>1041</v>
      </c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 t="s">
        <v>1035</v>
      </c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92" t="s">
        <v>1037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  <c r="IX5" s="92"/>
      <c r="IY5" s="92"/>
      <c r="IZ5" s="92"/>
      <c r="JA5" s="92"/>
      <c r="JB5" s="92"/>
      <c r="JC5" s="92"/>
      <c r="JD5" s="92"/>
      <c r="JE5" s="92"/>
      <c r="JF5" s="92"/>
      <c r="JG5" s="92"/>
      <c r="JH5" s="92"/>
      <c r="JI5" s="92"/>
      <c r="JJ5" s="92"/>
      <c r="JK5" s="92"/>
      <c r="JL5" s="92"/>
      <c r="JM5" s="92"/>
      <c r="JN5" s="92"/>
      <c r="JO5" s="92"/>
      <c r="JP5" s="92"/>
      <c r="JQ5" s="92"/>
      <c r="JR5" s="92"/>
      <c r="JS5" s="94" t="s">
        <v>908</v>
      </c>
      <c r="JT5" s="94"/>
      <c r="JU5" s="94"/>
      <c r="JV5" s="94"/>
      <c r="JW5" s="94"/>
      <c r="JX5" s="94"/>
      <c r="JY5" s="94"/>
      <c r="JZ5" s="94"/>
      <c r="KA5" s="94"/>
      <c r="KB5" s="94"/>
      <c r="KC5" s="94"/>
      <c r="KD5" s="94"/>
      <c r="KE5" s="94"/>
      <c r="KF5" s="94"/>
      <c r="KG5" s="94"/>
      <c r="KH5" s="94"/>
      <c r="KI5" s="94"/>
      <c r="KJ5" s="94"/>
      <c r="KK5" s="94"/>
      <c r="KL5" s="94"/>
      <c r="KM5" s="94"/>
      <c r="KN5" s="94"/>
      <c r="KO5" s="94"/>
      <c r="KP5" s="94"/>
      <c r="KQ5" s="94"/>
      <c r="KR5" s="94"/>
      <c r="KS5" s="94"/>
      <c r="KT5" s="94"/>
      <c r="KU5" s="94"/>
      <c r="KV5" s="94"/>
      <c r="KW5" s="94"/>
      <c r="KX5" s="94"/>
      <c r="KY5" s="94"/>
      <c r="KZ5" s="94"/>
      <c r="LA5" s="94"/>
      <c r="LB5" s="94"/>
      <c r="LC5" s="94"/>
      <c r="LD5" s="94"/>
      <c r="LE5" s="94"/>
      <c r="LF5" s="94"/>
      <c r="LG5" s="94"/>
      <c r="LH5" s="94"/>
      <c r="LI5" s="94"/>
      <c r="LJ5" s="94"/>
      <c r="LK5" s="94"/>
      <c r="LL5" s="94"/>
      <c r="LM5" s="94"/>
      <c r="LN5" s="94"/>
      <c r="LO5" s="94"/>
      <c r="LP5" s="94"/>
      <c r="LQ5" s="94"/>
      <c r="LR5" s="94"/>
      <c r="LS5" s="94"/>
      <c r="LT5" s="94"/>
      <c r="LU5" s="132" t="s">
        <v>901</v>
      </c>
      <c r="LV5" s="132"/>
      <c r="LW5" s="132"/>
      <c r="LX5" s="132"/>
      <c r="LY5" s="132"/>
      <c r="LZ5" s="132"/>
      <c r="MA5" s="132"/>
      <c r="MB5" s="132"/>
      <c r="MC5" s="132"/>
      <c r="MD5" s="132"/>
      <c r="ME5" s="132"/>
      <c r="MF5" s="132"/>
      <c r="MG5" s="132"/>
      <c r="MH5" s="132"/>
      <c r="MI5" s="132"/>
      <c r="MJ5" s="132"/>
      <c r="MK5" s="132"/>
      <c r="ML5" s="132"/>
      <c r="MM5" s="132"/>
      <c r="MN5" s="132"/>
      <c r="MO5" s="132"/>
      <c r="MP5" s="132"/>
      <c r="MQ5" s="132"/>
      <c r="MR5" s="132"/>
      <c r="MS5" s="132"/>
      <c r="MT5" s="132"/>
      <c r="MU5" s="132"/>
      <c r="MV5" s="132"/>
      <c r="MW5" s="132"/>
      <c r="MX5" s="132"/>
      <c r="MY5" s="148" t="s">
        <v>901</v>
      </c>
      <c r="MZ5" s="148"/>
      <c r="NA5" s="148"/>
      <c r="NB5" s="148"/>
      <c r="NC5" s="148"/>
      <c r="ND5" s="148"/>
      <c r="NE5" s="148"/>
      <c r="NF5" s="148"/>
      <c r="NG5" s="148"/>
      <c r="NH5" s="148"/>
      <c r="NI5" s="148"/>
      <c r="NJ5" s="148"/>
      <c r="NK5" s="148"/>
      <c r="NL5" s="148"/>
      <c r="NM5" s="148"/>
      <c r="NN5" s="148"/>
      <c r="NO5" s="148"/>
      <c r="NP5" s="148"/>
      <c r="NQ5" s="148"/>
      <c r="NR5" s="148"/>
      <c r="NS5" s="148"/>
      <c r="NT5" s="148"/>
      <c r="NU5" s="148"/>
      <c r="NV5" s="148"/>
      <c r="NW5" s="148"/>
      <c r="NX5" s="148"/>
      <c r="NY5" s="148"/>
      <c r="NZ5" s="148"/>
      <c r="OA5" s="148"/>
      <c r="OB5" s="148"/>
      <c r="OC5" s="148"/>
      <c r="OD5" s="148"/>
      <c r="OE5" s="148"/>
      <c r="OF5" s="148"/>
      <c r="OG5" s="148"/>
      <c r="OH5" s="148"/>
      <c r="OI5" s="129" t="s">
        <v>909</v>
      </c>
      <c r="OJ5" s="129"/>
      <c r="OK5" s="129"/>
      <c r="OL5" s="129"/>
      <c r="OM5" s="129"/>
      <c r="ON5" s="129"/>
      <c r="OO5" s="129"/>
      <c r="OP5" s="129"/>
      <c r="OQ5" s="129"/>
      <c r="OR5" s="129"/>
      <c r="OS5" s="129"/>
      <c r="OT5" s="129"/>
      <c r="OU5" s="129"/>
      <c r="OV5" s="129"/>
      <c r="OW5" s="129"/>
      <c r="OX5" s="129"/>
      <c r="OY5" s="129"/>
      <c r="OZ5" s="129"/>
      <c r="PA5" s="129"/>
      <c r="PB5" s="129"/>
      <c r="PC5" s="129"/>
      <c r="PD5" s="129"/>
      <c r="PE5" s="129"/>
      <c r="PF5" s="129"/>
      <c r="PG5" s="129"/>
      <c r="PH5" s="129"/>
      <c r="PI5" s="129"/>
      <c r="PJ5" s="129"/>
      <c r="PK5" s="129"/>
      <c r="PL5" s="129"/>
      <c r="PM5" s="129"/>
      <c r="PN5" s="129"/>
      <c r="PO5" s="129"/>
      <c r="PP5" s="148" t="s">
        <v>59</v>
      </c>
      <c r="PQ5" s="148"/>
      <c r="PR5" s="148"/>
      <c r="PS5" s="148"/>
      <c r="PT5" s="148"/>
      <c r="PU5" s="148"/>
      <c r="PV5" s="148"/>
      <c r="PW5" s="148"/>
      <c r="PX5" s="148"/>
      <c r="PY5" s="148"/>
      <c r="PZ5" s="148"/>
      <c r="QA5" s="148"/>
      <c r="QB5" s="148"/>
      <c r="QC5" s="148"/>
      <c r="QD5" s="148"/>
      <c r="QE5" s="148"/>
      <c r="QF5" s="148"/>
      <c r="QG5" s="148"/>
      <c r="QH5" s="148"/>
      <c r="QI5" s="148"/>
      <c r="QJ5" s="148"/>
      <c r="QK5" s="148"/>
      <c r="QL5" s="148"/>
      <c r="QM5" s="148"/>
      <c r="QN5" s="148"/>
      <c r="QO5" s="148"/>
      <c r="QP5" s="148"/>
      <c r="QQ5" s="148"/>
      <c r="QR5" s="148"/>
      <c r="QS5" s="148"/>
      <c r="QT5" s="69" t="s">
        <v>903</v>
      </c>
      <c r="QU5" s="69"/>
      <c r="QV5" s="69"/>
      <c r="QW5" s="69"/>
      <c r="QX5" s="69"/>
      <c r="QY5" s="69"/>
      <c r="QZ5" s="69"/>
      <c r="RA5" s="69"/>
      <c r="RB5" s="69"/>
      <c r="RC5" s="69"/>
      <c r="RD5" s="69"/>
      <c r="RE5" s="69"/>
      <c r="RF5" s="69"/>
      <c r="RG5" s="69"/>
      <c r="RH5" s="69"/>
      <c r="RI5" s="69"/>
      <c r="RJ5" s="69"/>
      <c r="RK5" s="69"/>
      <c r="RL5" s="69"/>
      <c r="RM5" s="69"/>
      <c r="RN5" s="69"/>
      <c r="RO5" s="69"/>
      <c r="RP5" s="69"/>
      <c r="RQ5" s="69"/>
      <c r="RR5" s="69"/>
      <c r="RS5" s="69"/>
      <c r="RT5" s="69"/>
      <c r="RU5" s="69"/>
      <c r="RV5" s="69"/>
      <c r="RW5" s="69"/>
      <c r="RX5" s="69"/>
      <c r="RY5" s="69"/>
      <c r="RZ5" s="69"/>
      <c r="SA5" s="69"/>
      <c r="SB5" s="69"/>
      <c r="SC5" s="69"/>
      <c r="SD5" s="69"/>
      <c r="SE5" s="69"/>
      <c r="SF5" s="69"/>
      <c r="SG5" s="69"/>
      <c r="SH5" s="69"/>
      <c r="SI5" s="69"/>
      <c r="SJ5" s="69"/>
      <c r="SK5" s="69"/>
      <c r="SL5" s="69"/>
      <c r="SM5" s="69"/>
      <c r="SN5" s="69"/>
      <c r="SO5" s="69"/>
      <c r="SP5" s="69"/>
      <c r="SQ5" s="69"/>
      <c r="SR5" s="69"/>
      <c r="SS5" s="69"/>
      <c r="ST5" s="69"/>
      <c r="SU5" s="69"/>
      <c r="SV5" s="69"/>
      <c r="SW5" s="69"/>
      <c r="SX5" s="69"/>
      <c r="SY5" s="69"/>
      <c r="SZ5" s="69"/>
      <c r="TA5" s="69"/>
      <c r="TB5" s="69"/>
      <c r="TC5" s="69"/>
      <c r="TD5" s="69"/>
      <c r="TE5" s="69"/>
      <c r="TF5" s="69"/>
      <c r="TG5" s="69"/>
      <c r="TH5" s="69"/>
      <c r="TI5" s="69"/>
      <c r="TJ5" s="69"/>
      <c r="TK5" s="69"/>
      <c r="TL5" s="69"/>
      <c r="TM5" s="69"/>
      <c r="TN5" s="69"/>
      <c r="TO5" s="69"/>
      <c r="TP5" s="69"/>
      <c r="TQ5" s="69"/>
      <c r="TR5" s="69"/>
      <c r="TS5" s="69"/>
      <c r="TT5" s="69"/>
      <c r="TU5" s="69"/>
      <c r="TV5" s="69"/>
      <c r="TW5" s="69"/>
      <c r="TX5" s="69"/>
      <c r="TY5" s="69"/>
      <c r="TZ5" s="69"/>
      <c r="UA5" s="69"/>
      <c r="UB5" s="69"/>
      <c r="UC5" s="69"/>
      <c r="UD5" s="69"/>
      <c r="UE5" s="69"/>
      <c r="UF5" s="69"/>
      <c r="UG5" s="69"/>
      <c r="UH5" s="69"/>
      <c r="UI5" s="69"/>
      <c r="UJ5" s="69"/>
      <c r="UK5" s="69"/>
      <c r="UL5" s="69"/>
      <c r="UM5" s="69"/>
      <c r="UN5" s="69"/>
      <c r="UO5" s="69"/>
      <c r="UP5" s="69"/>
      <c r="UQ5" s="69"/>
      <c r="UR5" s="69"/>
      <c r="US5" s="69"/>
      <c r="UT5" s="69"/>
      <c r="UU5" s="69"/>
      <c r="UV5" s="69"/>
      <c r="UW5" s="69"/>
      <c r="UX5" s="69"/>
      <c r="UY5" s="69"/>
      <c r="UZ5" s="69"/>
      <c r="VA5" s="69"/>
      <c r="VB5" s="69"/>
      <c r="VC5" s="69"/>
      <c r="VD5" s="69"/>
      <c r="VE5" s="69"/>
      <c r="VF5" s="69"/>
      <c r="VG5" s="69"/>
      <c r="VH5" s="69"/>
      <c r="VI5" s="69"/>
      <c r="VJ5" s="69"/>
      <c r="VK5" s="69"/>
      <c r="VL5" s="69"/>
      <c r="VM5" s="69"/>
      <c r="VN5" s="69"/>
      <c r="VO5" s="69"/>
      <c r="VP5" s="69"/>
      <c r="VQ5" s="69"/>
      <c r="VR5" s="69"/>
      <c r="VS5" s="69"/>
      <c r="VT5" s="69"/>
      <c r="VU5" s="69"/>
      <c r="VV5" s="69"/>
      <c r="VW5" s="69"/>
      <c r="VX5" s="69"/>
      <c r="VY5" s="69"/>
      <c r="VZ5" s="69"/>
      <c r="WA5" s="69"/>
      <c r="WB5" s="69"/>
      <c r="WC5" s="69"/>
      <c r="WD5" s="69"/>
      <c r="WE5" s="69"/>
      <c r="WF5" s="69"/>
      <c r="WG5" s="69"/>
      <c r="WH5" s="69"/>
      <c r="WI5" s="69"/>
      <c r="WJ5" s="69"/>
      <c r="WK5" s="69"/>
      <c r="WL5" s="69"/>
      <c r="WM5" s="69"/>
      <c r="WN5" s="69"/>
      <c r="WO5" s="69"/>
      <c r="WP5" s="69"/>
      <c r="WQ5" s="69"/>
      <c r="WR5" s="69"/>
      <c r="WS5" s="69"/>
      <c r="WT5" s="69"/>
      <c r="WU5" s="69"/>
      <c r="WV5" s="69"/>
    </row>
    <row r="6" spans="1:620" ht="4.2" hidden="1" customHeight="1" x14ac:dyDescent="0.3">
      <c r="A6" s="100"/>
      <c r="B6" s="100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144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  <c r="IX6" s="92"/>
      <c r="IY6" s="92"/>
      <c r="IZ6" s="92"/>
      <c r="JA6" s="92"/>
      <c r="JB6" s="92"/>
      <c r="JC6" s="92"/>
      <c r="JD6" s="92"/>
      <c r="JE6" s="92"/>
      <c r="JF6" s="92"/>
      <c r="JG6" s="92"/>
      <c r="JH6" s="92"/>
      <c r="JI6" s="92"/>
      <c r="JJ6" s="92"/>
      <c r="JK6" s="92"/>
      <c r="JL6" s="92"/>
      <c r="JM6" s="92"/>
      <c r="JN6" s="92"/>
      <c r="JO6" s="92"/>
      <c r="JP6" s="92"/>
      <c r="JQ6" s="92"/>
      <c r="JR6" s="92"/>
      <c r="JS6" s="105"/>
      <c r="JT6" s="105"/>
      <c r="JU6" s="105"/>
      <c r="JV6" s="105"/>
      <c r="JW6" s="105"/>
      <c r="JX6" s="105"/>
      <c r="JY6" s="105"/>
      <c r="JZ6" s="105"/>
      <c r="KA6" s="105"/>
      <c r="KB6" s="105"/>
      <c r="KC6" s="105"/>
      <c r="KD6" s="105"/>
      <c r="KE6" s="105"/>
      <c r="KF6" s="105"/>
      <c r="KG6" s="105"/>
      <c r="KH6" s="105"/>
      <c r="KI6" s="105"/>
      <c r="KJ6" s="105"/>
      <c r="KK6" s="105"/>
      <c r="KL6" s="105"/>
      <c r="KM6" s="105"/>
      <c r="KN6" s="105"/>
      <c r="KO6" s="105"/>
      <c r="KP6" s="105"/>
      <c r="KQ6" s="105"/>
      <c r="KR6" s="105"/>
      <c r="KS6" s="105"/>
      <c r="KT6" s="105"/>
      <c r="KU6" s="105"/>
      <c r="KV6" s="105"/>
      <c r="KW6" s="105"/>
      <c r="KX6" s="105"/>
      <c r="KY6" s="105"/>
      <c r="KZ6" s="105"/>
      <c r="LA6" s="105"/>
      <c r="LB6" s="105"/>
      <c r="LC6" s="105"/>
      <c r="LD6" s="105"/>
      <c r="LE6" s="105"/>
      <c r="LF6" s="105"/>
      <c r="LG6" s="105"/>
      <c r="LH6" s="105"/>
      <c r="LI6" s="105"/>
      <c r="LJ6" s="105"/>
      <c r="LK6" s="105"/>
      <c r="LL6" s="105"/>
      <c r="LM6" s="105"/>
      <c r="LN6" s="105"/>
      <c r="LO6" s="105"/>
      <c r="LP6" s="105"/>
      <c r="LQ6" s="105"/>
      <c r="LR6" s="105"/>
      <c r="LS6" s="105"/>
      <c r="LT6" s="105"/>
      <c r="LU6" s="132"/>
      <c r="LV6" s="132"/>
      <c r="LW6" s="132"/>
      <c r="LX6" s="132"/>
      <c r="LY6" s="132"/>
      <c r="LZ6" s="132"/>
      <c r="MA6" s="132"/>
      <c r="MB6" s="132"/>
      <c r="MC6" s="132"/>
      <c r="MD6" s="132"/>
      <c r="ME6" s="132"/>
      <c r="MF6" s="132"/>
      <c r="MG6" s="132"/>
      <c r="MH6" s="132"/>
      <c r="MI6" s="132"/>
      <c r="MJ6" s="132"/>
      <c r="MK6" s="132"/>
      <c r="ML6" s="132"/>
      <c r="MM6" s="132"/>
      <c r="MN6" s="132"/>
      <c r="MO6" s="132"/>
      <c r="MP6" s="132"/>
      <c r="MQ6" s="132"/>
      <c r="MR6" s="132"/>
      <c r="MS6" s="132"/>
      <c r="MT6" s="132"/>
      <c r="MU6" s="132"/>
      <c r="MV6" s="132"/>
      <c r="MW6" s="132"/>
      <c r="MX6" s="132"/>
      <c r="MY6" s="149"/>
      <c r="MZ6" s="149"/>
      <c r="NA6" s="149"/>
      <c r="NB6" s="149"/>
      <c r="NC6" s="149"/>
      <c r="ND6" s="149"/>
      <c r="NE6" s="149"/>
      <c r="NF6" s="149"/>
      <c r="NG6" s="149"/>
      <c r="NH6" s="149"/>
      <c r="NI6" s="149"/>
      <c r="NJ6" s="149"/>
      <c r="NK6" s="149"/>
      <c r="NL6" s="149"/>
      <c r="NM6" s="149"/>
      <c r="NN6" s="149"/>
      <c r="NO6" s="149"/>
      <c r="NP6" s="149"/>
      <c r="NQ6" s="149"/>
      <c r="NR6" s="149"/>
      <c r="NS6" s="149"/>
      <c r="NT6" s="149"/>
      <c r="NU6" s="149"/>
      <c r="NV6" s="149"/>
      <c r="NW6" s="149"/>
      <c r="NX6" s="149"/>
      <c r="NY6" s="149"/>
      <c r="NZ6" s="149"/>
      <c r="OA6" s="149"/>
      <c r="OB6" s="149"/>
      <c r="OC6" s="149"/>
      <c r="OD6" s="149"/>
      <c r="OE6" s="149"/>
      <c r="OF6" s="149"/>
      <c r="OG6" s="149"/>
      <c r="OH6" s="149"/>
      <c r="OI6" s="129"/>
      <c r="OJ6" s="129"/>
      <c r="OK6" s="129"/>
      <c r="OL6" s="129"/>
      <c r="OM6" s="129"/>
      <c r="ON6" s="129"/>
      <c r="OO6" s="129"/>
      <c r="OP6" s="129"/>
      <c r="OQ6" s="129"/>
      <c r="OR6" s="129"/>
      <c r="OS6" s="129"/>
      <c r="OT6" s="129"/>
      <c r="OU6" s="129"/>
      <c r="OV6" s="129"/>
      <c r="OW6" s="129"/>
      <c r="OX6" s="129"/>
      <c r="OY6" s="129"/>
      <c r="OZ6" s="129"/>
      <c r="PA6" s="129"/>
      <c r="PB6" s="129"/>
      <c r="PC6" s="129"/>
      <c r="PD6" s="129"/>
      <c r="PE6" s="129"/>
      <c r="PF6" s="129"/>
      <c r="PG6" s="129"/>
      <c r="PH6" s="129"/>
      <c r="PI6" s="129"/>
      <c r="PJ6" s="129"/>
      <c r="PK6" s="129"/>
      <c r="PL6" s="129"/>
      <c r="PM6" s="129"/>
      <c r="PN6" s="129"/>
      <c r="PO6" s="129"/>
      <c r="PP6" s="149"/>
      <c r="PQ6" s="149"/>
      <c r="PR6" s="149"/>
      <c r="PS6" s="149"/>
      <c r="PT6" s="149"/>
      <c r="PU6" s="149"/>
      <c r="PV6" s="149"/>
      <c r="PW6" s="149"/>
      <c r="PX6" s="149"/>
      <c r="PY6" s="149"/>
      <c r="PZ6" s="149"/>
      <c r="QA6" s="149"/>
      <c r="QB6" s="149"/>
      <c r="QC6" s="149"/>
      <c r="QD6" s="149"/>
      <c r="QE6" s="149"/>
      <c r="QF6" s="149"/>
      <c r="QG6" s="149"/>
      <c r="QH6" s="149"/>
      <c r="QI6" s="149"/>
      <c r="QJ6" s="149"/>
      <c r="QK6" s="149"/>
      <c r="QL6" s="149"/>
      <c r="QM6" s="149"/>
      <c r="QN6" s="149"/>
      <c r="QO6" s="149"/>
      <c r="QP6" s="149"/>
      <c r="QQ6" s="149"/>
      <c r="QR6" s="149"/>
      <c r="QS6" s="149"/>
      <c r="QT6" s="69"/>
      <c r="QU6" s="69"/>
      <c r="QV6" s="69"/>
      <c r="QW6" s="69"/>
      <c r="QX6" s="69"/>
      <c r="QY6" s="69"/>
      <c r="QZ6" s="69"/>
      <c r="RA6" s="69"/>
      <c r="RB6" s="69"/>
      <c r="RC6" s="69"/>
      <c r="RD6" s="69"/>
      <c r="RE6" s="69"/>
      <c r="RF6" s="69"/>
      <c r="RG6" s="69"/>
      <c r="RH6" s="69"/>
      <c r="RI6" s="69"/>
      <c r="RJ6" s="69"/>
      <c r="RK6" s="69"/>
      <c r="RL6" s="69"/>
      <c r="RM6" s="69"/>
      <c r="RN6" s="69"/>
      <c r="RO6" s="69"/>
      <c r="RP6" s="69"/>
      <c r="RQ6" s="69"/>
      <c r="RR6" s="69"/>
      <c r="RS6" s="69"/>
      <c r="RT6" s="69"/>
      <c r="RU6" s="69"/>
      <c r="RV6" s="69"/>
      <c r="RW6" s="69"/>
      <c r="RX6" s="69"/>
      <c r="RY6" s="69"/>
      <c r="RZ6" s="69"/>
      <c r="SA6" s="69"/>
      <c r="SB6" s="69"/>
      <c r="SC6" s="69"/>
      <c r="SD6" s="69"/>
      <c r="SE6" s="69"/>
      <c r="SF6" s="69"/>
      <c r="SG6" s="69"/>
      <c r="SH6" s="69"/>
      <c r="SI6" s="69"/>
      <c r="SJ6" s="69"/>
      <c r="SK6" s="69"/>
      <c r="SL6" s="69"/>
      <c r="SM6" s="69"/>
      <c r="SN6" s="69"/>
      <c r="SO6" s="69"/>
      <c r="SP6" s="69"/>
      <c r="SQ6" s="69"/>
      <c r="SR6" s="69"/>
      <c r="SS6" s="69"/>
      <c r="ST6" s="69"/>
      <c r="SU6" s="69"/>
      <c r="SV6" s="69"/>
      <c r="SW6" s="69"/>
      <c r="SX6" s="69"/>
      <c r="SY6" s="69"/>
      <c r="SZ6" s="69"/>
      <c r="TA6" s="69"/>
      <c r="TB6" s="69"/>
      <c r="TC6" s="69"/>
      <c r="TD6" s="69"/>
      <c r="TE6" s="69"/>
      <c r="TF6" s="69"/>
      <c r="TG6" s="69"/>
      <c r="TH6" s="69"/>
      <c r="TI6" s="69"/>
      <c r="TJ6" s="69"/>
      <c r="TK6" s="69"/>
      <c r="TL6" s="69"/>
      <c r="TM6" s="69"/>
      <c r="TN6" s="69"/>
      <c r="TO6" s="69"/>
      <c r="TP6" s="69"/>
      <c r="TQ6" s="69"/>
      <c r="TR6" s="69"/>
      <c r="TS6" s="69"/>
      <c r="TT6" s="69"/>
      <c r="TU6" s="69"/>
      <c r="TV6" s="69"/>
      <c r="TW6" s="69"/>
      <c r="TX6" s="69"/>
      <c r="TY6" s="69"/>
      <c r="TZ6" s="69"/>
      <c r="UA6" s="69"/>
      <c r="UB6" s="69"/>
      <c r="UC6" s="69"/>
      <c r="UD6" s="69"/>
      <c r="UE6" s="69"/>
      <c r="UF6" s="69"/>
      <c r="UG6" s="69"/>
      <c r="UH6" s="69"/>
      <c r="UI6" s="69"/>
      <c r="UJ6" s="69"/>
      <c r="UK6" s="69"/>
      <c r="UL6" s="69"/>
      <c r="UM6" s="69"/>
      <c r="UN6" s="69"/>
      <c r="UO6" s="69"/>
      <c r="UP6" s="69"/>
      <c r="UQ6" s="69"/>
      <c r="UR6" s="69"/>
      <c r="US6" s="69"/>
      <c r="UT6" s="69"/>
      <c r="UU6" s="69"/>
      <c r="UV6" s="69"/>
      <c r="UW6" s="69"/>
      <c r="UX6" s="69"/>
      <c r="UY6" s="69"/>
      <c r="UZ6" s="69"/>
      <c r="VA6" s="69"/>
      <c r="VB6" s="69"/>
      <c r="VC6" s="69"/>
      <c r="VD6" s="69"/>
      <c r="VE6" s="69"/>
      <c r="VF6" s="69"/>
      <c r="VG6" s="69"/>
      <c r="VH6" s="69"/>
      <c r="VI6" s="69"/>
      <c r="VJ6" s="69"/>
      <c r="VK6" s="69"/>
      <c r="VL6" s="69"/>
      <c r="VM6" s="69"/>
      <c r="VN6" s="69"/>
      <c r="VO6" s="69"/>
      <c r="VP6" s="69"/>
      <c r="VQ6" s="69"/>
      <c r="VR6" s="69"/>
      <c r="VS6" s="69"/>
      <c r="VT6" s="69"/>
      <c r="VU6" s="69"/>
      <c r="VV6" s="69"/>
      <c r="VW6" s="69"/>
      <c r="VX6" s="69"/>
      <c r="VY6" s="69"/>
      <c r="VZ6" s="69"/>
      <c r="WA6" s="69"/>
      <c r="WB6" s="69"/>
      <c r="WC6" s="69"/>
      <c r="WD6" s="69"/>
      <c r="WE6" s="69"/>
      <c r="WF6" s="69"/>
      <c r="WG6" s="69"/>
      <c r="WH6" s="69"/>
      <c r="WI6" s="69"/>
      <c r="WJ6" s="69"/>
      <c r="WK6" s="69"/>
      <c r="WL6" s="69"/>
      <c r="WM6" s="69"/>
      <c r="WN6" s="69"/>
      <c r="WO6" s="69"/>
      <c r="WP6" s="69"/>
      <c r="WQ6" s="69"/>
      <c r="WR6" s="69"/>
      <c r="WS6" s="69"/>
      <c r="WT6" s="69"/>
      <c r="WU6" s="69"/>
      <c r="WV6" s="69"/>
    </row>
    <row r="7" spans="1:620" ht="16.2" hidden="1" customHeight="1" x14ac:dyDescent="0.3">
      <c r="A7" s="100"/>
      <c r="B7" s="100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144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  <c r="IX7" s="92"/>
      <c r="IY7" s="92"/>
      <c r="IZ7" s="92"/>
      <c r="JA7" s="92"/>
      <c r="JB7" s="92"/>
      <c r="JC7" s="92"/>
      <c r="JD7" s="92"/>
      <c r="JE7" s="92"/>
      <c r="JF7" s="92"/>
      <c r="JG7" s="92"/>
      <c r="JH7" s="92"/>
      <c r="JI7" s="92"/>
      <c r="JJ7" s="92"/>
      <c r="JK7" s="92"/>
      <c r="JL7" s="92"/>
      <c r="JM7" s="92"/>
      <c r="JN7" s="92"/>
      <c r="JO7" s="92"/>
      <c r="JP7" s="92"/>
      <c r="JQ7" s="92"/>
      <c r="JR7" s="92"/>
      <c r="JS7" s="105"/>
      <c r="JT7" s="105"/>
      <c r="JU7" s="105"/>
      <c r="JV7" s="105"/>
      <c r="JW7" s="105"/>
      <c r="JX7" s="105"/>
      <c r="JY7" s="105"/>
      <c r="JZ7" s="105"/>
      <c r="KA7" s="105"/>
      <c r="KB7" s="105"/>
      <c r="KC7" s="105"/>
      <c r="KD7" s="105"/>
      <c r="KE7" s="105"/>
      <c r="KF7" s="105"/>
      <c r="KG7" s="105"/>
      <c r="KH7" s="105"/>
      <c r="KI7" s="105"/>
      <c r="KJ7" s="105"/>
      <c r="KK7" s="105"/>
      <c r="KL7" s="105"/>
      <c r="KM7" s="105"/>
      <c r="KN7" s="105"/>
      <c r="KO7" s="105"/>
      <c r="KP7" s="105"/>
      <c r="KQ7" s="105"/>
      <c r="KR7" s="105"/>
      <c r="KS7" s="105"/>
      <c r="KT7" s="105"/>
      <c r="KU7" s="105"/>
      <c r="KV7" s="105"/>
      <c r="KW7" s="105"/>
      <c r="KX7" s="105"/>
      <c r="KY7" s="105"/>
      <c r="KZ7" s="105"/>
      <c r="LA7" s="105"/>
      <c r="LB7" s="105"/>
      <c r="LC7" s="105"/>
      <c r="LD7" s="105"/>
      <c r="LE7" s="105"/>
      <c r="LF7" s="105"/>
      <c r="LG7" s="105"/>
      <c r="LH7" s="105"/>
      <c r="LI7" s="105"/>
      <c r="LJ7" s="105"/>
      <c r="LK7" s="105"/>
      <c r="LL7" s="105"/>
      <c r="LM7" s="105"/>
      <c r="LN7" s="105"/>
      <c r="LO7" s="105"/>
      <c r="LP7" s="105"/>
      <c r="LQ7" s="105"/>
      <c r="LR7" s="105"/>
      <c r="LS7" s="105"/>
      <c r="LT7" s="105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49"/>
      <c r="MZ7" s="149"/>
      <c r="NA7" s="149"/>
      <c r="NB7" s="149"/>
      <c r="NC7" s="149"/>
      <c r="ND7" s="149"/>
      <c r="NE7" s="149"/>
      <c r="NF7" s="149"/>
      <c r="NG7" s="149"/>
      <c r="NH7" s="149"/>
      <c r="NI7" s="149"/>
      <c r="NJ7" s="149"/>
      <c r="NK7" s="149"/>
      <c r="NL7" s="149"/>
      <c r="NM7" s="149"/>
      <c r="NN7" s="149"/>
      <c r="NO7" s="149"/>
      <c r="NP7" s="149"/>
      <c r="NQ7" s="149"/>
      <c r="NR7" s="149"/>
      <c r="NS7" s="149"/>
      <c r="NT7" s="149"/>
      <c r="NU7" s="149"/>
      <c r="NV7" s="149"/>
      <c r="NW7" s="149"/>
      <c r="NX7" s="149"/>
      <c r="NY7" s="149"/>
      <c r="NZ7" s="149"/>
      <c r="OA7" s="149"/>
      <c r="OB7" s="149"/>
      <c r="OC7" s="149"/>
      <c r="OD7" s="149"/>
      <c r="OE7" s="149"/>
      <c r="OF7" s="149"/>
      <c r="OG7" s="149"/>
      <c r="OH7" s="149"/>
      <c r="OI7" s="129"/>
      <c r="OJ7" s="129"/>
      <c r="OK7" s="129"/>
      <c r="OL7" s="129"/>
      <c r="OM7" s="129"/>
      <c r="ON7" s="129"/>
      <c r="OO7" s="129"/>
      <c r="OP7" s="129"/>
      <c r="OQ7" s="129"/>
      <c r="OR7" s="129"/>
      <c r="OS7" s="129"/>
      <c r="OT7" s="129"/>
      <c r="OU7" s="129"/>
      <c r="OV7" s="129"/>
      <c r="OW7" s="129"/>
      <c r="OX7" s="129"/>
      <c r="OY7" s="129"/>
      <c r="OZ7" s="129"/>
      <c r="PA7" s="129"/>
      <c r="PB7" s="129"/>
      <c r="PC7" s="129"/>
      <c r="PD7" s="129"/>
      <c r="PE7" s="129"/>
      <c r="PF7" s="129"/>
      <c r="PG7" s="129"/>
      <c r="PH7" s="129"/>
      <c r="PI7" s="129"/>
      <c r="PJ7" s="129"/>
      <c r="PK7" s="129"/>
      <c r="PL7" s="129"/>
      <c r="PM7" s="129"/>
      <c r="PN7" s="129"/>
      <c r="PO7" s="129"/>
      <c r="PP7" s="149"/>
      <c r="PQ7" s="149"/>
      <c r="PR7" s="149"/>
      <c r="PS7" s="149"/>
      <c r="PT7" s="149"/>
      <c r="PU7" s="149"/>
      <c r="PV7" s="149"/>
      <c r="PW7" s="149"/>
      <c r="PX7" s="149"/>
      <c r="PY7" s="149"/>
      <c r="PZ7" s="149"/>
      <c r="QA7" s="149"/>
      <c r="QB7" s="149"/>
      <c r="QC7" s="149"/>
      <c r="QD7" s="149"/>
      <c r="QE7" s="149"/>
      <c r="QF7" s="149"/>
      <c r="QG7" s="149"/>
      <c r="QH7" s="149"/>
      <c r="QI7" s="149"/>
      <c r="QJ7" s="149"/>
      <c r="QK7" s="149"/>
      <c r="QL7" s="149"/>
      <c r="QM7" s="149"/>
      <c r="QN7" s="149"/>
      <c r="QO7" s="149"/>
      <c r="QP7" s="149"/>
      <c r="QQ7" s="149"/>
      <c r="QR7" s="149"/>
      <c r="QS7" s="149"/>
      <c r="QT7" s="69"/>
      <c r="QU7" s="69"/>
      <c r="QV7" s="69"/>
      <c r="QW7" s="69"/>
      <c r="QX7" s="69"/>
      <c r="QY7" s="69"/>
      <c r="QZ7" s="69"/>
      <c r="RA7" s="69"/>
      <c r="RB7" s="69"/>
      <c r="RC7" s="69"/>
      <c r="RD7" s="69"/>
      <c r="RE7" s="69"/>
      <c r="RF7" s="69"/>
      <c r="RG7" s="69"/>
      <c r="RH7" s="69"/>
      <c r="RI7" s="69"/>
      <c r="RJ7" s="69"/>
      <c r="RK7" s="69"/>
      <c r="RL7" s="69"/>
      <c r="RM7" s="69"/>
      <c r="RN7" s="69"/>
      <c r="RO7" s="69"/>
      <c r="RP7" s="69"/>
      <c r="RQ7" s="69"/>
      <c r="RR7" s="69"/>
      <c r="RS7" s="69"/>
      <c r="RT7" s="69"/>
      <c r="RU7" s="69"/>
      <c r="RV7" s="69"/>
      <c r="RW7" s="69"/>
      <c r="RX7" s="69"/>
      <c r="RY7" s="69"/>
      <c r="RZ7" s="69"/>
      <c r="SA7" s="69"/>
      <c r="SB7" s="69"/>
      <c r="SC7" s="69"/>
      <c r="SD7" s="69"/>
      <c r="SE7" s="69"/>
      <c r="SF7" s="69"/>
      <c r="SG7" s="69"/>
      <c r="SH7" s="69"/>
      <c r="SI7" s="69"/>
      <c r="SJ7" s="69"/>
      <c r="SK7" s="69"/>
      <c r="SL7" s="69"/>
      <c r="SM7" s="69"/>
      <c r="SN7" s="69"/>
      <c r="SO7" s="69"/>
      <c r="SP7" s="69"/>
      <c r="SQ7" s="69"/>
      <c r="SR7" s="69"/>
      <c r="SS7" s="69"/>
      <c r="ST7" s="69"/>
      <c r="SU7" s="69"/>
      <c r="SV7" s="69"/>
      <c r="SW7" s="69"/>
      <c r="SX7" s="69"/>
      <c r="SY7" s="69"/>
      <c r="SZ7" s="69"/>
      <c r="TA7" s="69"/>
      <c r="TB7" s="69"/>
      <c r="TC7" s="69"/>
      <c r="TD7" s="69"/>
      <c r="TE7" s="69"/>
      <c r="TF7" s="69"/>
      <c r="TG7" s="69"/>
      <c r="TH7" s="69"/>
      <c r="TI7" s="69"/>
      <c r="TJ7" s="69"/>
      <c r="TK7" s="69"/>
      <c r="TL7" s="69"/>
      <c r="TM7" s="69"/>
      <c r="TN7" s="69"/>
      <c r="TO7" s="69"/>
      <c r="TP7" s="69"/>
      <c r="TQ7" s="69"/>
      <c r="TR7" s="69"/>
      <c r="TS7" s="69"/>
      <c r="TT7" s="69"/>
      <c r="TU7" s="69"/>
      <c r="TV7" s="69"/>
      <c r="TW7" s="69"/>
      <c r="TX7" s="69"/>
      <c r="TY7" s="69"/>
      <c r="TZ7" s="69"/>
      <c r="UA7" s="69"/>
      <c r="UB7" s="69"/>
      <c r="UC7" s="69"/>
      <c r="UD7" s="69"/>
      <c r="UE7" s="69"/>
      <c r="UF7" s="69"/>
      <c r="UG7" s="69"/>
      <c r="UH7" s="69"/>
      <c r="UI7" s="69"/>
      <c r="UJ7" s="69"/>
      <c r="UK7" s="69"/>
      <c r="UL7" s="69"/>
      <c r="UM7" s="69"/>
      <c r="UN7" s="69"/>
      <c r="UO7" s="69"/>
      <c r="UP7" s="69"/>
      <c r="UQ7" s="69"/>
      <c r="UR7" s="69"/>
      <c r="US7" s="69"/>
      <c r="UT7" s="69"/>
      <c r="UU7" s="69"/>
      <c r="UV7" s="69"/>
      <c r="UW7" s="69"/>
      <c r="UX7" s="69"/>
      <c r="UY7" s="69"/>
      <c r="UZ7" s="69"/>
      <c r="VA7" s="69"/>
      <c r="VB7" s="69"/>
      <c r="VC7" s="69"/>
      <c r="VD7" s="69"/>
      <c r="VE7" s="69"/>
      <c r="VF7" s="69"/>
      <c r="VG7" s="69"/>
      <c r="VH7" s="69"/>
      <c r="VI7" s="69"/>
      <c r="VJ7" s="69"/>
      <c r="VK7" s="69"/>
      <c r="VL7" s="69"/>
      <c r="VM7" s="69"/>
      <c r="VN7" s="69"/>
      <c r="VO7" s="69"/>
      <c r="VP7" s="69"/>
      <c r="VQ7" s="69"/>
      <c r="VR7" s="69"/>
      <c r="VS7" s="69"/>
      <c r="VT7" s="69"/>
      <c r="VU7" s="69"/>
      <c r="VV7" s="69"/>
      <c r="VW7" s="69"/>
      <c r="VX7" s="69"/>
      <c r="VY7" s="69"/>
      <c r="VZ7" s="69"/>
      <c r="WA7" s="69"/>
      <c r="WB7" s="69"/>
      <c r="WC7" s="69"/>
      <c r="WD7" s="69"/>
      <c r="WE7" s="69"/>
      <c r="WF7" s="69"/>
      <c r="WG7" s="69"/>
      <c r="WH7" s="69"/>
      <c r="WI7" s="69"/>
      <c r="WJ7" s="69"/>
      <c r="WK7" s="69"/>
      <c r="WL7" s="69"/>
      <c r="WM7" s="69"/>
      <c r="WN7" s="69"/>
      <c r="WO7" s="69"/>
      <c r="WP7" s="69"/>
      <c r="WQ7" s="69"/>
      <c r="WR7" s="69"/>
      <c r="WS7" s="69"/>
      <c r="WT7" s="69"/>
      <c r="WU7" s="69"/>
      <c r="WV7" s="69"/>
    </row>
    <row r="8" spans="1:620" ht="17.399999999999999" hidden="1" customHeight="1" x14ac:dyDescent="0.3">
      <c r="A8" s="100"/>
      <c r="B8" s="100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144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  <c r="IX8" s="92"/>
      <c r="IY8" s="92"/>
      <c r="IZ8" s="92"/>
      <c r="JA8" s="92"/>
      <c r="JB8" s="92"/>
      <c r="JC8" s="92"/>
      <c r="JD8" s="92"/>
      <c r="JE8" s="92"/>
      <c r="JF8" s="92"/>
      <c r="JG8" s="92"/>
      <c r="JH8" s="92"/>
      <c r="JI8" s="92"/>
      <c r="JJ8" s="92"/>
      <c r="JK8" s="92"/>
      <c r="JL8" s="92"/>
      <c r="JM8" s="92"/>
      <c r="JN8" s="92"/>
      <c r="JO8" s="92"/>
      <c r="JP8" s="92"/>
      <c r="JQ8" s="92"/>
      <c r="JR8" s="92"/>
      <c r="JS8" s="105"/>
      <c r="JT8" s="105"/>
      <c r="JU8" s="105"/>
      <c r="JV8" s="105"/>
      <c r="JW8" s="105"/>
      <c r="JX8" s="105"/>
      <c r="JY8" s="105"/>
      <c r="JZ8" s="105"/>
      <c r="KA8" s="105"/>
      <c r="KB8" s="105"/>
      <c r="KC8" s="105"/>
      <c r="KD8" s="105"/>
      <c r="KE8" s="105"/>
      <c r="KF8" s="105"/>
      <c r="KG8" s="105"/>
      <c r="KH8" s="105"/>
      <c r="KI8" s="105"/>
      <c r="KJ8" s="105"/>
      <c r="KK8" s="105"/>
      <c r="KL8" s="105"/>
      <c r="KM8" s="105"/>
      <c r="KN8" s="105"/>
      <c r="KO8" s="105"/>
      <c r="KP8" s="105"/>
      <c r="KQ8" s="105"/>
      <c r="KR8" s="105"/>
      <c r="KS8" s="105"/>
      <c r="KT8" s="105"/>
      <c r="KU8" s="105"/>
      <c r="KV8" s="105"/>
      <c r="KW8" s="105"/>
      <c r="KX8" s="105"/>
      <c r="KY8" s="105"/>
      <c r="KZ8" s="105"/>
      <c r="LA8" s="105"/>
      <c r="LB8" s="105"/>
      <c r="LC8" s="105"/>
      <c r="LD8" s="105"/>
      <c r="LE8" s="105"/>
      <c r="LF8" s="105"/>
      <c r="LG8" s="105"/>
      <c r="LH8" s="105"/>
      <c r="LI8" s="105"/>
      <c r="LJ8" s="105"/>
      <c r="LK8" s="105"/>
      <c r="LL8" s="105"/>
      <c r="LM8" s="105"/>
      <c r="LN8" s="105"/>
      <c r="LO8" s="105"/>
      <c r="LP8" s="105"/>
      <c r="LQ8" s="105"/>
      <c r="LR8" s="105"/>
      <c r="LS8" s="105"/>
      <c r="LT8" s="105"/>
      <c r="LU8" s="132"/>
      <c r="LV8" s="132"/>
      <c r="LW8" s="132"/>
      <c r="LX8" s="132"/>
      <c r="LY8" s="132"/>
      <c r="LZ8" s="132"/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49"/>
      <c r="MZ8" s="149"/>
      <c r="NA8" s="149"/>
      <c r="NB8" s="149"/>
      <c r="NC8" s="149"/>
      <c r="ND8" s="149"/>
      <c r="NE8" s="149"/>
      <c r="NF8" s="149"/>
      <c r="NG8" s="149"/>
      <c r="NH8" s="149"/>
      <c r="NI8" s="149"/>
      <c r="NJ8" s="149"/>
      <c r="NK8" s="149"/>
      <c r="NL8" s="149"/>
      <c r="NM8" s="149"/>
      <c r="NN8" s="149"/>
      <c r="NO8" s="149"/>
      <c r="NP8" s="149"/>
      <c r="NQ8" s="149"/>
      <c r="NR8" s="149"/>
      <c r="NS8" s="149"/>
      <c r="NT8" s="149"/>
      <c r="NU8" s="149"/>
      <c r="NV8" s="149"/>
      <c r="NW8" s="149"/>
      <c r="NX8" s="149"/>
      <c r="NY8" s="149"/>
      <c r="NZ8" s="149"/>
      <c r="OA8" s="149"/>
      <c r="OB8" s="149"/>
      <c r="OC8" s="149"/>
      <c r="OD8" s="149"/>
      <c r="OE8" s="149"/>
      <c r="OF8" s="149"/>
      <c r="OG8" s="149"/>
      <c r="OH8" s="149"/>
      <c r="OI8" s="129"/>
      <c r="OJ8" s="129"/>
      <c r="OK8" s="129"/>
      <c r="OL8" s="129"/>
      <c r="OM8" s="129"/>
      <c r="ON8" s="129"/>
      <c r="OO8" s="129"/>
      <c r="OP8" s="129"/>
      <c r="OQ8" s="129"/>
      <c r="OR8" s="129"/>
      <c r="OS8" s="129"/>
      <c r="OT8" s="129"/>
      <c r="OU8" s="129"/>
      <c r="OV8" s="129"/>
      <c r="OW8" s="129"/>
      <c r="OX8" s="129"/>
      <c r="OY8" s="129"/>
      <c r="OZ8" s="129"/>
      <c r="PA8" s="129"/>
      <c r="PB8" s="129"/>
      <c r="PC8" s="129"/>
      <c r="PD8" s="129"/>
      <c r="PE8" s="129"/>
      <c r="PF8" s="129"/>
      <c r="PG8" s="129"/>
      <c r="PH8" s="129"/>
      <c r="PI8" s="129"/>
      <c r="PJ8" s="129"/>
      <c r="PK8" s="129"/>
      <c r="PL8" s="129"/>
      <c r="PM8" s="129"/>
      <c r="PN8" s="129"/>
      <c r="PO8" s="129"/>
      <c r="PP8" s="149"/>
      <c r="PQ8" s="149"/>
      <c r="PR8" s="149"/>
      <c r="PS8" s="149"/>
      <c r="PT8" s="149"/>
      <c r="PU8" s="149"/>
      <c r="PV8" s="149"/>
      <c r="PW8" s="149"/>
      <c r="PX8" s="149"/>
      <c r="PY8" s="149"/>
      <c r="PZ8" s="149"/>
      <c r="QA8" s="149"/>
      <c r="QB8" s="149"/>
      <c r="QC8" s="149"/>
      <c r="QD8" s="149"/>
      <c r="QE8" s="149"/>
      <c r="QF8" s="149"/>
      <c r="QG8" s="149"/>
      <c r="QH8" s="149"/>
      <c r="QI8" s="149"/>
      <c r="QJ8" s="149"/>
      <c r="QK8" s="149"/>
      <c r="QL8" s="149"/>
      <c r="QM8" s="149"/>
      <c r="QN8" s="149"/>
      <c r="QO8" s="149"/>
      <c r="QP8" s="149"/>
      <c r="QQ8" s="149"/>
      <c r="QR8" s="149"/>
      <c r="QS8" s="149"/>
      <c r="QT8" s="69"/>
      <c r="QU8" s="69"/>
      <c r="QV8" s="69"/>
      <c r="QW8" s="69"/>
      <c r="QX8" s="69"/>
      <c r="QY8" s="69"/>
      <c r="QZ8" s="69"/>
      <c r="RA8" s="69"/>
      <c r="RB8" s="69"/>
      <c r="RC8" s="69"/>
      <c r="RD8" s="69"/>
      <c r="RE8" s="69"/>
      <c r="RF8" s="69"/>
      <c r="RG8" s="69"/>
      <c r="RH8" s="69"/>
      <c r="RI8" s="69"/>
      <c r="RJ8" s="69"/>
      <c r="RK8" s="69"/>
      <c r="RL8" s="69"/>
      <c r="RM8" s="69"/>
      <c r="RN8" s="69"/>
      <c r="RO8" s="69"/>
      <c r="RP8" s="69"/>
      <c r="RQ8" s="69"/>
      <c r="RR8" s="69"/>
      <c r="RS8" s="69"/>
      <c r="RT8" s="69"/>
      <c r="RU8" s="69"/>
      <c r="RV8" s="69"/>
      <c r="RW8" s="69"/>
      <c r="RX8" s="69"/>
      <c r="RY8" s="69"/>
      <c r="RZ8" s="69"/>
      <c r="SA8" s="69"/>
      <c r="SB8" s="69"/>
      <c r="SC8" s="69"/>
      <c r="SD8" s="69"/>
      <c r="SE8" s="69"/>
      <c r="SF8" s="69"/>
      <c r="SG8" s="69"/>
      <c r="SH8" s="69"/>
      <c r="SI8" s="69"/>
      <c r="SJ8" s="69"/>
      <c r="SK8" s="69"/>
      <c r="SL8" s="69"/>
      <c r="SM8" s="69"/>
      <c r="SN8" s="69"/>
      <c r="SO8" s="69"/>
      <c r="SP8" s="69"/>
      <c r="SQ8" s="69"/>
      <c r="SR8" s="69"/>
      <c r="SS8" s="69"/>
      <c r="ST8" s="69"/>
      <c r="SU8" s="69"/>
      <c r="SV8" s="69"/>
      <c r="SW8" s="69"/>
      <c r="SX8" s="69"/>
      <c r="SY8" s="69"/>
      <c r="SZ8" s="69"/>
      <c r="TA8" s="69"/>
      <c r="TB8" s="69"/>
      <c r="TC8" s="69"/>
      <c r="TD8" s="69"/>
      <c r="TE8" s="69"/>
      <c r="TF8" s="69"/>
      <c r="TG8" s="69"/>
      <c r="TH8" s="69"/>
      <c r="TI8" s="69"/>
      <c r="TJ8" s="69"/>
      <c r="TK8" s="69"/>
      <c r="TL8" s="69"/>
      <c r="TM8" s="69"/>
      <c r="TN8" s="69"/>
      <c r="TO8" s="69"/>
      <c r="TP8" s="69"/>
      <c r="TQ8" s="69"/>
      <c r="TR8" s="69"/>
      <c r="TS8" s="69"/>
      <c r="TT8" s="69"/>
      <c r="TU8" s="69"/>
      <c r="TV8" s="69"/>
      <c r="TW8" s="69"/>
      <c r="TX8" s="69"/>
      <c r="TY8" s="69"/>
      <c r="TZ8" s="69"/>
      <c r="UA8" s="69"/>
      <c r="UB8" s="69"/>
      <c r="UC8" s="69"/>
      <c r="UD8" s="69"/>
      <c r="UE8" s="69"/>
      <c r="UF8" s="69"/>
      <c r="UG8" s="69"/>
      <c r="UH8" s="69"/>
      <c r="UI8" s="69"/>
      <c r="UJ8" s="69"/>
      <c r="UK8" s="69"/>
      <c r="UL8" s="69"/>
      <c r="UM8" s="69"/>
      <c r="UN8" s="69"/>
      <c r="UO8" s="69"/>
      <c r="UP8" s="69"/>
      <c r="UQ8" s="69"/>
      <c r="UR8" s="69"/>
      <c r="US8" s="69"/>
      <c r="UT8" s="69"/>
      <c r="UU8" s="69"/>
      <c r="UV8" s="69"/>
      <c r="UW8" s="69"/>
      <c r="UX8" s="69"/>
      <c r="UY8" s="69"/>
      <c r="UZ8" s="69"/>
      <c r="VA8" s="69"/>
      <c r="VB8" s="69"/>
      <c r="VC8" s="69"/>
      <c r="VD8" s="69"/>
      <c r="VE8" s="69"/>
      <c r="VF8" s="69"/>
      <c r="VG8" s="69"/>
      <c r="VH8" s="69"/>
      <c r="VI8" s="69"/>
      <c r="VJ8" s="69"/>
      <c r="VK8" s="69"/>
      <c r="VL8" s="69"/>
      <c r="VM8" s="69"/>
      <c r="VN8" s="69"/>
      <c r="VO8" s="69"/>
      <c r="VP8" s="69"/>
      <c r="VQ8" s="69"/>
      <c r="VR8" s="69"/>
      <c r="VS8" s="69"/>
      <c r="VT8" s="69"/>
      <c r="VU8" s="69"/>
      <c r="VV8" s="69"/>
      <c r="VW8" s="69"/>
      <c r="VX8" s="69"/>
      <c r="VY8" s="69"/>
      <c r="VZ8" s="69"/>
      <c r="WA8" s="69"/>
      <c r="WB8" s="69"/>
      <c r="WC8" s="69"/>
      <c r="WD8" s="69"/>
      <c r="WE8" s="69"/>
      <c r="WF8" s="69"/>
      <c r="WG8" s="69"/>
      <c r="WH8" s="69"/>
      <c r="WI8" s="69"/>
      <c r="WJ8" s="69"/>
      <c r="WK8" s="69"/>
      <c r="WL8" s="69"/>
      <c r="WM8" s="69"/>
      <c r="WN8" s="69"/>
      <c r="WO8" s="69"/>
      <c r="WP8" s="69"/>
      <c r="WQ8" s="69"/>
      <c r="WR8" s="69"/>
      <c r="WS8" s="69"/>
      <c r="WT8" s="69"/>
      <c r="WU8" s="69"/>
      <c r="WV8" s="69"/>
    </row>
    <row r="9" spans="1:620" ht="18" hidden="1" customHeight="1" x14ac:dyDescent="0.3">
      <c r="A9" s="100"/>
      <c r="B9" s="100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144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  <c r="IX9" s="92"/>
      <c r="IY9" s="92"/>
      <c r="IZ9" s="92"/>
      <c r="JA9" s="92"/>
      <c r="JB9" s="92"/>
      <c r="JC9" s="92"/>
      <c r="JD9" s="92"/>
      <c r="JE9" s="92"/>
      <c r="JF9" s="92"/>
      <c r="JG9" s="92"/>
      <c r="JH9" s="92"/>
      <c r="JI9" s="92"/>
      <c r="JJ9" s="92"/>
      <c r="JK9" s="92"/>
      <c r="JL9" s="92"/>
      <c r="JM9" s="92"/>
      <c r="JN9" s="92"/>
      <c r="JO9" s="92"/>
      <c r="JP9" s="92"/>
      <c r="JQ9" s="92"/>
      <c r="JR9" s="92"/>
      <c r="JS9" s="105"/>
      <c r="JT9" s="105"/>
      <c r="JU9" s="105"/>
      <c r="JV9" s="105"/>
      <c r="JW9" s="105"/>
      <c r="JX9" s="105"/>
      <c r="JY9" s="105"/>
      <c r="JZ9" s="105"/>
      <c r="KA9" s="105"/>
      <c r="KB9" s="105"/>
      <c r="KC9" s="105"/>
      <c r="KD9" s="105"/>
      <c r="KE9" s="105"/>
      <c r="KF9" s="105"/>
      <c r="KG9" s="105"/>
      <c r="KH9" s="105"/>
      <c r="KI9" s="105"/>
      <c r="KJ9" s="105"/>
      <c r="KK9" s="105"/>
      <c r="KL9" s="105"/>
      <c r="KM9" s="105"/>
      <c r="KN9" s="105"/>
      <c r="KO9" s="105"/>
      <c r="KP9" s="105"/>
      <c r="KQ9" s="105"/>
      <c r="KR9" s="105"/>
      <c r="KS9" s="105"/>
      <c r="KT9" s="105"/>
      <c r="KU9" s="105"/>
      <c r="KV9" s="105"/>
      <c r="KW9" s="105"/>
      <c r="KX9" s="105"/>
      <c r="KY9" s="105"/>
      <c r="KZ9" s="105"/>
      <c r="LA9" s="105"/>
      <c r="LB9" s="105"/>
      <c r="LC9" s="105"/>
      <c r="LD9" s="105"/>
      <c r="LE9" s="105"/>
      <c r="LF9" s="105"/>
      <c r="LG9" s="105"/>
      <c r="LH9" s="105"/>
      <c r="LI9" s="105"/>
      <c r="LJ9" s="105"/>
      <c r="LK9" s="105"/>
      <c r="LL9" s="105"/>
      <c r="LM9" s="105"/>
      <c r="LN9" s="105"/>
      <c r="LO9" s="105"/>
      <c r="LP9" s="105"/>
      <c r="LQ9" s="105"/>
      <c r="LR9" s="105"/>
      <c r="LS9" s="105"/>
      <c r="LT9" s="105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49"/>
      <c r="MZ9" s="149"/>
      <c r="NA9" s="149"/>
      <c r="NB9" s="149"/>
      <c r="NC9" s="149"/>
      <c r="ND9" s="149"/>
      <c r="NE9" s="149"/>
      <c r="NF9" s="149"/>
      <c r="NG9" s="149"/>
      <c r="NH9" s="149"/>
      <c r="NI9" s="149"/>
      <c r="NJ9" s="149"/>
      <c r="NK9" s="149"/>
      <c r="NL9" s="149"/>
      <c r="NM9" s="149"/>
      <c r="NN9" s="149"/>
      <c r="NO9" s="149"/>
      <c r="NP9" s="149"/>
      <c r="NQ9" s="149"/>
      <c r="NR9" s="149"/>
      <c r="NS9" s="149"/>
      <c r="NT9" s="149"/>
      <c r="NU9" s="149"/>
      <c r="NV9" s="149"/>
      <c r="NW9" s="149"/>
      <c r="NX9" s="149"/>
      <c r="NY9" s="149"/>
      <c r="NZ9" s="149"/>
      <c r="OA9" s="149"/>
      <c r="OB9" s="149"/>
      <c r="OC9" s="149"/>
      <c r="OD9" s="149"/>
      <c r="OE9" s="149"/>
      <c r="OF9" s="149"/>
      <c r="OG9" s="149"/>
      <c r="OH9" s="149"/>
      <c r="OI9" s="129"/>
      <c r="OJ9" s="129"/>
      <c r="OK9" s="129"/>
      <c r="OL9" s="129"/>
      <c r="OM9" s="129"/>
      <c r="ON9" s="129"/>
      <c r="OO9" s="129"/>
      <c r="OP9" s="129"/>
      <c r="OQ9" s="129"/>
      <c r="OR9" s="129"/>
      <c r="OS9" s="129"/>
      <c r="OT9" s="129"/>
      <c r="OU9" s="129"/>
      <c r="OV9" s="129"/>
      <c r="OW9" s="129"/>
      <c r="OX9" s="129"/>
      <c r="OY9" s="129"/>
      <c r="OZ9" s="129"/>
      <c r="PA9" s="129"/>
      <c r="PB9" s="129"/>
      <c r="PC9" s="129"/>
      <c r="PD9" s="129"/>
      <c r="PE9" s="129"/>
      <c r="PF9" s="129"/>
      <c r="PG9" s="129"/>
      <c r="PH9" s="129"/>
      <c r="PI9" s="129"/>
      <c r="PJ9" s="129"/>
      <c r="PK9" s="129"/>
      <c r="PL9" s="129"/>
      <c r="PM9" s="129"/>
      <c r="PN9" s="129"/>
      <c r="PO9" s="129"/>
      <c r="PP9" s="149"/>
      <c r="PQ9" s="149"/>
      <c r="PR9" s="149"/>
      <c r="PS9" s="149"/>
      <c r="PT9" s="149"/>
      <c r="PU9" s="149"/>
      <c r="PV9" s="149"/>
      <c r="PW9" s="149"/>
      <c r="PX9" s="149"/>
      <c r="PY9" s="149"/>
      <c r="PZ9" s="149"/>
      <c r="QA9" s="149"/>
      <c r="QB9" s="149"/>
      <c r="QC9" s="149"/>
      <c r="QD9" s="149"/>
      <c r="QE9" s="149"/>
      <c r="QF9" s="149"/>
      <c r="QG9" s="149"/>
      <c r="QH9" s="149"/>
      <c r="QI9" s="149"/>
      <c r="QJ9" s="149"/>
      <c r="QK9" s="149"/>
      <c r="QL9" s="149"/>
      <c r="QM9" s="149"/>
      <c r="QN9" s="149"/>
      <c r="QO9" s="149"/>
      <c r="QP9" s="149"/>
      <c r="QQ9" s="149"/>
      <c r="QR9" s="149"/>
      <c r="QS9" s="149"/>
      <c r="QT9" s="69"/>
      <c r="QU9" s="69"/>
      <c r="QV9" s="69"/>
      <c r="QW9" s="69"/>
      <c r="QX9" s="69"/>
      <c r="QY9" s="69"/>
      <c r="QZ9" s="69"/>
      <c r="RA9" s="69"/>
      <c r="RB9" s="69"/>
      <c r="RC9" s="69"/>
      <c r="RD9" s="69"/>
      <c r="RE9" s="69"/>
      <c r="RF9" s="69"/>
      <c r="RG9" s="69"/>
      <c r="RH9" s="69"/>
      <c r="RI9" s="69"/>
      <c r="RJ9" s="69"/>
      <c r="RK9" s="69"/>
      <c r="RL9" s="69"/>
      <c r="RM9" s="69"/>
      <c r="RN9" s="69"/>
      <c r="RO9" s="69"/>
      <c r="RP9" s="69"/>
      <c r="RQ9" s="69"/>
      <c r="RR9" s="69"/>
      <c r="RS9" s="69"/>
      <c r="RT9" s="69"/>
      <c r="RU9" s="69"/>
      <c r="RV9" s="69"/>
      <c r="RW9" s="69"/>
      <c r="RX9" s="69"/>
      <c r="RY9" s="69"/>
      <c r="RZ9" s="69"/>
      <c r="SA9" s="69"/>
      <c r="SB9" s="69"/>
      <c r="SC9" s="69"/>
      <c r="SD9" s="69"/>
      <c r="SE9" s="69"/>
      <c r="SF9" s="69"/>
      <c r="SG9" s="69"/>
      <c r="SH9" s="69"/>
      <c r="SI9" s="69"/>
      <c r="SJ9" s="69"/>
      <c r="SK9" s="69"/>
      <c r="SL9" s="69"/>
      <c r="SM9" s="69"/>
      <c r="SN9" s="69"/>
      <c r="SO9" s="69"/>
      <c r="SP9" s="69"/>
      <c r="SQ9" s="69"/>
      <c r="SR9" s="69"/>
      <c r="SS9" s="69"/>
      <c r="ST9" s="69"/>
      <c r="SU9" s="69"/>
      <c r="SV9" s="69"/>
      <c r="SW9" s="69"/>
      <c r="SX9" s="69"/>
      <c r="SY9" s="69"/>
      <c r="SZ9" s="69"/>
      <c r="TA9" s="69"/>
      <c r="TB9" s="69"/>
      <c r="TC9" s="69"/>
      <c r="TD9" s="69"/>
      <c r="TE9" s="69"/>
      <c r="TF9" s="69"/>
      <c r="TG9" s="69"/>
      <c r="TH9" s="69"/>
      <c r="TI9" s="69"/>
      <c r="TJ9" s="69"/>
      <c r="TK9" s="69"/>
      <c r="TL9" s="69"/>
      <c r="TM9" s="69"/>
      <c r="TN9" s="69"/>
      <c r="TO9" s="69"/>
      <c r="TP9" s="69"/>
      <c r="TQ9" s="69"/>
      <c r="TR9" s="69"/>
      <c r="TS9" s="69"/>
      <c r="TT9" s="69"/>
      <c r="TU9" s="69"/>
      <c r="TV9" s="69"/>
      <c r="TW9" s="69"/>
      <c r="TX9" s="69"/>
      <c r="TY9" s="69"/>
      <c r="TZ9" s="69"/>
      <c r="UA9" s="69"/>
      <c r="UB9" s="69"/>
      <c r="UC9" s="69"/>
      <c r="UD9" s="69"/>
      <c r="UE9" s="69"/>
      <c r="UF9" s="69"/>
      <c r="UG9" s="69"/>
      <c r="UH9" s="69"/>
      <c r="UI9" s="69"/>
      <c r="UJ9" s="69"/>
      <c r="UK9" s="69"/>
      <c r="UL9" s="69"/>
      <c r="UM9" s="69"/>
      <c r="UN9" s="69"/>
      <c r="UO9" s="69"/>
      <c r="UP9" s="69"/>
      <c r="UQ9" s="69"/>
      <c r="UR9" s="69"/>
      <c r="US9" s="69"/>
      <c r="UT9" s="69"/>
      <c r="UU9" s="69"/>
      <c r="UV9" s="69"/>
      <c r="UW9" s="69"/>
      <c r="UX9" s="69"/>
      <c r="UY9" s="69"/>
      <c r="UZ9" s="69"/>
      <c r="VA9" s="69"/>
      <c r="VB9" s="69"/>
      <c r="VC9" s="69"/>
      <c r="VD9" s="69"/>
      <c r="VE9" s="69"/>
      <c r="VF9" s="69"/>
      <c r="VG9" s="69"/>
      <c r="VH9" s="69"/>
      <c r="VI9" s="69"/>
      <c r="VJ9" s="69"/>
      <c r="VK9" s="69"/>
      <c r="VL9" s="69"/>
      <c r="VM9" s="69"/>
      <c r="VN9" s="69"/>
      <c r="VO9" s="69"/>
      <c r="VP9" s="69"/>
      <c r="VQ9" s="69"/>
      <c r="VR9" s="69"/>
      <c r="VS9" s="69"/>
      <c r="VT9" s="69"/>
      <c r="VU9" s="69"/>
      <c r="VV9" s="69"/>
      <c r="VW9" s="69"/>
      <c r="VX9" s="69"/>
      <c r="VY9" s="69"/>
      <c r="VZ9" s="69"/>
      <c r="WA9" s="69"/>
      <c r="WB9" s="69"/>
      <c r="WC9" s="69"/>
      <c r="WD9" s="69"/>
      <c r="WE9" s="69"/>
      <c r="WF9" s="69"/>
      <c r="WG9" s="69"/>
      <c r="WH9" s="69"/>
      <c r="WI9" s="69"/>
      <c r="WJ9" s="69"/>
      <c r="WK9" s="69"/>
      <c r="WL9" s="69"/>
      <c r="WM9" s="69"/>
      <c r="WN9" s="69"/>
      <c r="WO9" s="69"/>
      <c r="WP9" s="69"/>
      <c r="WQ9" s="69"/>
      <c r="WR9" s="69"/>
      <c r="WS9" s="69"/>
      <c r="WT9" s="69"/>
      <c r="WU9" s="69"/>
      <c r="WV9" s="69"/>
    </row>
    <row r="10" spans="1:620" ht="30" hidden="1" customHeight="1" x14ac:dyDescent="0.3">
      <c r="A10" s="100"/>
      <c r="B10" s="100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145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  <c r="IX10" s="92"/>
      <c r="IY10" s="92"/>
      <c r="IZ10" s="92"/>
      <c r="JA10" s="92"/>
      <c r="JB10" s="92"/>
      <c r="JC10" s="92"/>
      <c r="JD10" s="92"/>
      <c r="JE10" s="92"/>
      <c r="JF10" s="92"/>
      <c r="JG10" s="92"/>
      <c r="JH10" s="92"/>
      <c r="JI10" s="92"/>
      <c r="JJ10" s="92"/>
      <c r="JK10" s="92"/>
      <c r="JL10" s="92"/>
      <c r="JM10" s="92"/>
      <c r="JN10" s="92"/>
      <c r="JO10" s="92"/>
      <c r="JP10" s="92"/>
      <c r="JQ10" s="92"/>
      <c r="JR10" s="92"/>
      <c r="JS10" s="106"/>
      <c r="JT10" s="106"/>
      <c r="JU10" s="106"/>
      <c r="JV10" s="106"/>
      <c r="JW10" s="106"/>
      <c r="JX10" s="106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C10" s="106"/>
      <c r="LD10" s="106"/>
      <c r="LE10" s="106"/>
      <c r="LF10" s="106"/>
      <c r="LG10" s="106"/>
      <c r="LH10" s="106"/>
      <c r="LI10" s="106"/>
      <c r="LJ10" s="106"/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32"/>
      <c r="LV10" s="132"/>
      <c r="LW10" s="132"/>
      <c r="LX10" s="132"/>
      <c r="LY10" s="132"/>
      <c r="LZ10" s="132"/>
      <c r="MA10" s="132"/>
      <c r="MB10" s="132"/>
      <c r="MC10" s="132"/>
      <c r="MD10" s="132"/>
      <c r="ME10" s="132"/>
      <c r="MF10" s="132"/>
      <c r="MG10" s="132"/>
      <c r="MH10" s="132"/>
      <c r="MI10" s="132"/>
      <c r="MJ10" s="132"/>
      <c r="MK10" s="132"/>
      <c r="ML10" s="132"/>
      <c r="MM10" s="132"/>
      <c r="MN10" s="132"/>
      <c r="MO10" s="132"/>
      <c r="MP10" s="132"/>
      <c r="MQ10" s="132"/>
      <c r="MR10" s="132"/>
      <c r="MS10" s="132"/>
      <c r="MT10" s="132"/>
      <c r="MU10" s="132"/>
      <c r="MV10" s="132"/>
      <c r="MW10" s="132"/>
      <c r="MX10" s="132"/>
      <c r="MY10" s="150"/>
      <c r="MZ10" s="150"/>
      <c r="NA10" s="150"/>
      <c r="NB10" s="150"/>
      <c r="NC10" s="150"/>
      <c r="ND10" s="150"/>
      <c r="NE10" s="150"/>
      <c r="NF10" s="150"/>
      <c r="NG10" s="150"/>
      <c r="NH10" s="150"/>
      <c r="NI10" s="150"/>
      <c r="NJ10" s="150"/>
      <c r="NK10" s="150"/>
      <c r="NL10" s="150"/>
      <c r="NM10" s="150"/>
      <c r="NN10" s="150"/>
      <c r="NO10" s="150"/>
      <c r="NP10" s="150"/>
      <c r="NQ10" s="150"/>
      <c r="NR10" s="150"/>
      <c r="NS10" s="150"/>
      <c r="NT10" s="150"/>
      <c r="NU10" s="150"/>
      <c r="NV10" s="150"/>
      <c r="NW10" s="150"/>
      <c r="NX10" s="150"/>
      <c r="NY10" s="150"/>
      <c r="NZ10" s="150"/>
      <c r="OA10" s="150"/>
      <c r="OB10" s="150"/>
      <c r="OC10" s="150"/>
      <c r="OD10" s="150"/>
      <c r="OE10" s="150"/>
      <c r="OF10" s="150"/>
      <c r="OG10" s="150"/>
      <c r="OH10" s="150"/>
      <c r="OI10" s="129"/>
      <c r="OJ10" s="129"/>
      <c r="OK10" s="129"/>
      <c r="OL10" s="129"/>
      <c r="OM10" s="129"/>
      <c r="ON10" s="129"/>
      <c r="OO10" s="129"/>
      <c r="OP10" s="129"/>
      <c r="OQ10" s="129"/>
      <c r="OR10" s="129"/>
      <c r="OS10" s="129"/>
      <c r="OT10" s="129"/>
      <c r="OU10" s="129"/>
      <c r="OV10" s="129"/>
      <c r="OW10" s="129"/>
      <c r="OX10" s="129"/>
      <c r="OY10" s="129"/>
      <c r="OZ10" s="129"/>
      <c r="PA10" s="129"/>
      <c r="PB10" s="129"/>
      <c r="PC10" s="129"/>
      <c r="PD10" s="129"/>
      <c r="PE10" s="129"/>
      <c r="PF10" s="129"/>
      <c r="PG10" s="129"/>
      <c r="PH10" s="129"/>
      <c r="PI10" s="129"/>
      <c r="PJ10" s="129"/>
      <c r="PK10" s="129"/>
      <c r="PL10" s="129"/>
      <c r="PM10" s="129"/>
      <c r="PN10" s="129"/>
      <c r="PO10" s="129"/>
      <c r="PP10" s="150"/>
      <c r="PQ10" s="150"/>
      <c r="PR10" s="150"/>
      <c r="PS10" s="150"/>
      <c r="PT10" s="150"/>
      <c r="PU10" s="150"/>
      <c r="PV10" s="150"/>
      <c r="PW10" s="150"/>
      <c r="PX10" s="150"/>
      <c r="PY10" s="150"/>
      <c r="PZ10" s="150"/>
      <c r="QA10" s="150"/>
      <c r="QB10" s="150"/>
      <c r="QC10" s="150"/>
      <c r="QD10" s="150"/>
      <c r="QE10" s="150"/>
      <c r="QF10" s="150"/>
      <c r="QG10" s="150"/>
      <c r="QH10" s="150"/>
      <c r="QI10" s="150"/>
      <c r="QJ10" s="150"/>
      <c r="QK10" s="150"/>
      <c r="QL10" s="150"/>
      <c r="QM10" s="150"/>
      <c r="QN10" s="150"/>
      <c r="QO10" s="150"/>
      <c r="QP10" s="150"/>
      <c r="QQ10" s="150"/>
      <c r="QR10" s="150"/>
      <c r="QS10" s="150"/>
      <c r="QT10" s="69"/>
      <c r="QU10" s="69"/>
      <c r="QV10" s="69"/>
      <c r="QW10" s="69"/>
      <c r="QX10" s="69"/>
      <c r="QY10" s="69"/>
      <c r="QZ10" s="69"/>
      <c r="RA10" s="69"/>
      <c r="RB10" s="69"/>
      <c r="RC10" s="69"/>
      <c r="RD10" s="69"/>
      <c r="RE10" s="69"/>
      <c r="RF10" s="69"/>
      <c r="RG10" s="69"/>
      <c r="RH10" s="69"/>
      <c r="RI10" s="69"/>
      <c r="RJ10" s="69"/>
      <c r="RK10" s="69"/>
      <c r="RL10" s="69"/>
      <c r="RM10" s="69"/>
      <c r="RN10" s="69"/>
      <c r="RO10" s="69"/>
      <c r="RP10" s="69"/>
      <c r="RQ10" s="69"/>
      <c r="RR10" s="69"/>
      <c r="RS10" s="69"/>
      <c r="RT10" s="69"/>
      <c r="RU10" s="69"/>
      <c r="RV10" s="69"/>
      <c r="RW10" s="69"/>
      <c r="RX10" s="69"/>
      <c r="RY10" s="69"/>
      <c r="RZ10" s="69"/>
      <c r="SA10" s="69"/>
      <c r="SB10" s="69"/>
      <c r="SC10" s="69"/>
      <c r="SD10" s="69"/>
      <c r="SE10" s="69"/>
      <c r="SF10" s="69"/>
      <c r="SG10" s="69"/>
      <c r="SH10" s="69"/>
      <c r="SI10" s="69"/>
      <c r="SJ10" s="69"/>
      <c r="SK10" s="69"/>
      <c r="SL10" s="69"/>
      <c r="SM10" s="69"/>
      <c r="SN10" s="69"/>
      <c r="SO10" s="69"/>
      <c r="SP10" s="69"/>
      <c r="SQ10" s="69"/>
      <c r="SR10" s="69"/>
      <c r="SS10" s="69"/>
      <c r="ST10" s="69"/>
      <c r="SU10" s="69"/>
      <c r="SV10" s="69"/>
      <c r="SW10" s="69"/>
      <c r="SX10" s="69"/>
      <c r="SY10" s="69"/>
      <c r="SZ10" s="69"/>
      <c r="TA10" s="69"/>
      <c r="TB10" s="69"/>
      <c r="TC10" s="69"/>
      <c r="TD10" s="69"/>
      <c r="TE10" s="69"/>
      <c r="TF10" s="69"/>
      <c r="TG10" s="69"/>
      <c r="TH10" s="69"/>
      <c r="TI10" s="69"/>
      <c r="TJ10" s="69"/>
      <c r="TK10" s="69"/>
      <c r="TL10" s="69"/>
      <c r="TM10" s="69"/>
      <c r="TN10" s="69"/>
      <c r="TO10" s="69"/>
      <c r="TP10" s="69"/>
      <c r="TQ10" s="69"/>
      <c r="TR10" s="69"/>
      <c r="TS10" s="69"/>
      <c r="TT10" s="69"/>
      <c r="TU10" s="69"/>
      <c r="TV10" s="69"/>
      <c r="TW10" s="69"/>
      <c r="TX10" s="69"/>
      <c r="TY10" s="69"/>
      <c r="TZ10" s="69"/>
      <c r="UA10" s="69"/>
      <c r="UB10" s="69"/>
      <c r="UC10" s="69"/>
      <c r="UD10" s="69"/>
      <c r="UE10" s="69"/>
      <c r="UF10" s="69"/>
      <c r="UG10" s="69"/>
      <c r="UH10" s="69"/>
      <c r="UI10" s="69"/>
      <c r="UJ10" s="69"/>
      <c r="UK10" s="69"/>
      <c r="UL10" s="69"/>
      <c r="UM10" s="69"/>
      <c r="UN10" s="69"/>
      <c r="UO10" s="69"/>
      <c r="UP10" s="69"/>
      <c r="UQ10" s="69"/>
      <c r="UR10" s="69"/>
      <c r="US10" s="69"/>
      <c r="UT10" s="69"/>
      <c r="UU10" s="69"/>
      <c r="UV10" s="69"/>
      <c r="UW10" s="69"/>
      <c r="UX10" s="69"/>
      <c r="UY10" s="69"/>
      <c r="UZ10" s="69"/>
      <c r="VA10" s="69"/>
      <c r="VB10" s="69"/>
      <c r="VC10" s="69"/>
      <c r="VD10" s="69"/>
      <c r="VE10" s="69"/>
      <c r="VF10" s="69"/>
      <c r="VG10" s="69"/>
      <c r="VH10" s="69"/>
      <c r="VI10" s="69"/>
      <c r="VJ10" s="69"/>
      <c r="VK10" s="69"/>
      <c r="VL10" s="69"/>
      <c r="VM10" s="69"/>
      <c r="VN10" s="69"/>
      <c r="VO10" s="69"/>
      <c r="VP10" s="69"/>
      <c r="VQ10" s="69"/>
      <c r="VR10" s="69"/>
      <c r="VS10" s="69"/>
      <c r="VT10" s="69"/>
      <c r="VU10" s="69"/>
      <c r="VV10" s="69"/>
      <c r="VW10" s="69"/>
      <c r="VX10" s="69"/>
      <c r="VY10" s="69"/>
      <c r="VZ10" s="69"/>
      <c r="WA10" s="69"/>
      <c r="WB10" s="69"/>
      <c r="WC10" s="69"/>
      <c r="WD10" s="69"/>
      <c r="WE10" s="69"/>
      <c r="WF10" s="69"/>
      <c r="WG10" s="69"/>
      <c r="WH10" s="69"/>
      <c r="WI10" s="69"/>
      <c r="WJ10" s="69"/>
      <c r="WK10" s="69"/>
      <c r="WL10" s="69"/>
      <c r="WM10" s="69"/>
      <c r="WN10" s="69"/>
      <c r="WO10" s="69"/>
      <c r="WP10" s="69"/>
      <c r="WQ10" s="69"/>
      <c r="WR10" s="69"/>
      <c r="WS10" s="69"/>
      <c r="WT10" s="69"/>
      <c r="WU10" s="69"/>
      <c r="WV10" s="69"/>
    </row>
    <row r="11" spans="1:620" ht="16.2" thickBot="1" x14ac:dyDescent="0.35">
      <c r="A11" s="100"/>
      <c r="B11" s="100"/>
      <c r="C11" s="95" t="s">
        <v>151</v>
      </c>
      <c r="D11" s="79" t="s">
        <v>2</v>
      </c>
      <c r="E11" s="79" t="s">
        <v>3</v>
      </c>
      <c r="F11" s="92" t="s">
        <v>152</v>
      </c>
      <c r="G11" s="92" t="s">
        <v>4</v>
      </c>
      <c r="H11" s="92" t="s">
        <v>5</v>
      </c>
      <c r="I11" s="92" t="s">
        <v>153</v>
      </c>
      <c r="J11" s="92" t="s">
        <v>6</v>
      </c>
      <c r="K11" s="92" t="s">
        <v>7</v>
      </c>
      <c r="L11" s="79" t="s">
        <v>219</v>
      </c>
      <c r="M11" s="79" t="s">
        <v>6</v>
      </c>
      <c r="N11" s="79" t="s">
        <v>7</v>
      </c>
      <c r="O11" s="79" t="s">
        <v>154</v>
      </c>
      <c r="P11" s="79" t="s">
        <v>8</v>
      </c>
      <c r="Q11" s="79" t="s">
        <v>1</v>
      </c>
      <c r="R11" s="79" t="s">
        <v>155</v>
      </c>
      <c r="S11" s="79" t="s">
        <v>3</v>
      </c>
      <c r="T11" s="79" t="s">
        <v>9</v>
      </c>
      <c r="U11" s="79" t="s">
        <v>156</v>
      </c>
      <c r="V11" s="79" t="s">
        <v>3</v>
      </c>
      <c r="W11" s="79" t="s">
        <v>9</v>
      </c>
      <c r="X11" s="88" t="s">
        <v>157</v>
      </c>
      <c r="Y11" s="94" t="s">
        <v>7</v>
      </c>
      <c r="Z11" s="95" t="s">
        <v>10</v>
      </c>
      <c r="AA11" s="79" t="s">
        <v>158</v>
      </c>
      <c r="AB11" s="79" t="s">
        <v>11</v>
      </c>
      <c r="AC11" s="79" t="s">
        <v>12</v>
      </c>
      <c r="AD11" s="79" t="s">
        <v>159</v>
      </c>
      <c r="AE11" s="79" t="s">
        <v>1</v>
      </c>
      <c r="AF11" s="79" t="s">
        <v>2</v>
      </c>
      <c r="AG11" s="79" t="s">
        <v>160</v>
      </c>
      <c r="AH11" s="79" t="s">
        <v>9</v>
      </c>
      <c r="AI11" s="79" t="s">
        <v>4</v>
      </c>
      <c r="AJ11" s="93" t="s">
        <v>161</v>
      </c>
      <c r="AK11" s="109"/>
      <c r="AL11" s="109"/>
      <c r="AM11" s="93" t="s">
        <v>162</v>
      </c>
      <c r="AN11" s="109"/>
      <c r="AO11" s="109"/>
      <c r="AP11" s="93" t="s">
        <v>220</v>
      </c>
      <c r="AQ11" s="109"/>
      <c r="AR11" s="109"/>
      <c r="AS11" s="93" t="s">
        <v>163</v>
      </c>
      <c r="AT11" s="109"/>
      <c r="AU11" s="109"/>
      <c r="AV11" s="93" t="s">
        <v>164</v>
      </c>
      <c r="AW11" s="109"/>
      <c r="AX11" s="109"/>
      <c r="AY11" s="93" t="s">
        <v>165</v>
      </c>
      <c r="AZ11" s="109"/>
      <c r="BA11" s="109"/>
      <c r="BB11" s="93" t="s">
        <v>166</v>
      </c>
      <c r="BC11" s="109"/>
      <c r="BD11" s="109"/>
      <c r="BE11" s="92" t="s">
        <v>167</v>
      </c>
      <c r="BF11" s="92"/>
      <c r="BG11" s="92"/>
      <c r="BH11" s="133" t="s">
        <v>168</v>
      </c>
      <c r="BI11" s="134"/>
      <c r="BJ11" s="134"/>
      <c r="BK11" s="134" t="s">
        <v>236</v>
      </c>
      <c r="BL11" s="134"/>
      <c r="BM11" s="134"/>
      <c r="BN11" s="134" t="s">
        <v>237</v>
      </c>
      <c r="BO11" s="134"/>
      <c r="BP11" s="134"/>
      <c r="BQ11" s="134" t="s">
        <v>238</v>
      </c>
      <c r="BR11" s="134"/>
      <c r="BS11" s="134"/>
      <c r="BT11" s="134" t="s">
        <v>239</v>
      </c>
      <c r="BU11" s="134"/>
      <c r="BV11" s="134"/>
      <c r="BW11" s="134" t="s">
        <v>240</v>
      </c>
      <c r="BX11" s="134"/>
      <c r="BY11" s="135"/>
      <c r="BZ11" s="95" t="s">
        <v>169</v>
      </c>
      <c r="CA11" s="79"/>
      <c r="CB11" s="79"/>
      <c r="CC11" s="88" t="s">
        <v>170</v>
      </c>
      <c r="CD11" s="94"/>
      <c r="CE11" s="95"/>
      <c r="CF11" s="88" t="s">
        <v>171</v>
      </c>
      <c r="CG11" s="94"/>
      <c r="CH11" s="95"/>
      <c r="CI11" s="79" t="s">
        <v>221</v>
      </c>
      <c r="CJ11" s="79"/>
      <c r="CK11" s="79"/>
      <c r="CL11" s="79" t="s">
        <v>172</v>
      </c>
      <c r="CM11" s="79"/>
      <c r="CN11" s="79"/>
      <c r="CO11" s="79" t="s">
        <v>173</v>
      </c>
      <c r="CP11" s="79"/>
      <c r="CQ11" s="79"/>
      <c r="CR11" s="68" t="s">
        <v>174</v>
      </c>
      <c r="CS11" s="68"/>
      <c r="CT11" s="68"/>
      <c r="CU11" s="79" t="s">
        <v>175</v>
      </c>
      <c r="CV11" s="79"/>
      <c r="CW11" s="79"/>
      <c r="CX11" s="79" t="s">
        <v>176</v>
      </c>
      <c r="CY11" s="79"/>
      <c r="CZ11" s="79"/>
      <c r="DA11" s="79" t="s">
        <v>177</v>
      </c>
      <c r="DB11" s="79"/>
      <c r="DC11" s="79"/>
      <c r="DD11" s="79" t="s">
        <v>178</v>
      </c>
      <c r="DE11" s="79"/>
      <c r="DF11" s="79"/>
      <c r="DG11" s="79" t="s">
        <v>179</v>
      </c>
      <c r="DH11" s="79"/>
      <c r="DI11" s="79"/>
      <c r="DJ11" s="68" t="s">
        <v>180</v>
      </c>
      <c r="DK11" s="68"/>
      <c r="DL11" s="68"/>
      <c r="DM11" s="68" t="s">
        <v>222</v>
      </c>
      <c r="DN11" s="68"/>
      <c r="DO11" s="78"/>
      <c r="DP11" s="92" t="s">
        <v>181</v>
      </c>
      <c r="DQ11" s="92"/>
      <c r="DR11" s="92"/>
      <c r="DS11" s="92" t="s">
        <v>182</v>
      </c>
      <c r="DT11" s="92"/>
      <c r="DU11" s="92"/>
      <c r="DV11" s="69" t="s">
        <v>183</v>
      </c>
      <c r="DW11" s="69"/>
      <c r="DX11" s="69"/>
      <c r="DY11" s="92" t="s">
        <v>184</v>
      </c>
      <c r="DZ11" s="92"/>
      <c r="EA11" s="92"/>
      <c r="EB11" s="92" t="s">
        <v>185</v>
      </c>
      <c r="EC11" s="92"/>
      <c r="ED11" s="93"/>
      <c r="EE11" s="92" t="s">
        <v>186</v>
      </c>
      <c r="EF11" s="92"/>
      <c r="EG11" s="92"/>
      <c r="EH11" s="92" t="s">
        <v>187</v>
      </c>
      <c r="EI11" s="92"/>
      <c r="EJ11" s="92"/>
      <c r="EK11" s="92" t="s">
        <v>188</v>
      </c>
      <c r="EL11" s="92"/>
      <c r="EM11" s="92"/>
      <c r="EN11" s="92" t="s">
        <v>189</v>
      </c>
      <c r="EO11" s="92"/>
      <c r="EP11" s="92"/>
      <c r="EQ11" s="92" t="s">
        <v>223</v>
      </c>
      <c r="ER11" s="92"/>
      <c r="ES11" s="92"/>
      <c r="ET11" s="92" t="s">
        <v>190</v>
      </c>
      <c r="EU11" s="92"/>
      <c r="EV11" s="92"/>
      <c r="EW11" s="92" t="s">
        <v>191</v>
      </c>
      <c r="EX11" s="92"/>
      <c r="EY11" s="92"/>
      <c r="EZ11" s="92" t="s">
        <v>192</v>
      </c>
      <c r="FA11" s="92"/>
      <c r="FB11" s="92"/>
      <c r="FC11" s="92" t="s">
        <v>193</v>
      </c>
      <c r="FD11" s="92"/>
      <c r="FE11" s="92"/>
      <c r="FF11" s="92" t="s">
        <v>194</v>
      </c>
      <c r="FG11" s="92"/>
      <c r="FH11" s="93"/>
      <c r="FI11" s="111" t="s">
        <v>195</v>
      </c>
      <c r="FJ11" s="112"/>
      <c r="FK11" s="113"/>
      <c r="FL11" s="111" t="s">
        <v>196</v>
      </c>
      <c r="FM11" s="112"/>
      <c r="FN11" s="113"/>
      <c r="FO11" s="111" t="s">
        <v>197</v>
      </c>
      <c r="FP11" s="112"/>
      <c r="FQ11" s="113"/>
      <c r="FR11" s="111" t="s">
        <v>198</v>
      </c>
      <c r="FS11" s="112"/>
      <c r="FT11" s="113"/>
      <c r="FU11" s="111" t="s">
        <v>224</v>
      </c>
      <c r="FV11" s="112"/>
      <c r="FW11" s="112"/>
      <c r="FX11" s="69" t="s">
        <v>199</v>
      </c>
      <c r="FY11" s="69"/>
      <c r="FZ11" s="69"/>
      <c r="GA11" s="112" t="s">
        <v>200</v>
      </c>
      <c r="GB11" s="112"/>
      <c r="GC11" s="113"/>
      <c r="GD11" s="111" t="s">
        <v>201</v>
      </c>
      <c r="GE11" s="112"/>
      <c r="GF11" s="113"/>
      <c r="GG11" s="111" t="s">
        <v>202</v>
      </c>
      <c r="GH11" s="112"/>
      <c r="GI11" s="113"/>
      <c r="GJ11" s="111" t="s">
        <v>203</v>
      </c>
      <c r="GK11" s="112"/>
      <c r="GL11" s="113"/>
      <c r="GM11" s="111" t="s">
        <v>225</v>
      </c>
      <c r="GN11" s="112"/>
      <c r="GO11" s="113"/>
      <c r="GP11" s="111" t="s">
        <v>226</v>
      </c>
      <c r="GQ11" s="112"/>
      <c r="GR11" s="113"/>
      <c r="GS11" s="111" t="s">
        <v>227</v>
      </c>
      <c r="GT11" s="112"/>
      <c r="GU11" s="113"/>
      <c r="GV11" s="111" t="s">
        <v>228</v>
      </c>
      <c r="GW11" s="112"/>
      <c r="GX11" s="113"/>
      <c r="GY11" s="111" t="s">
        <v>229</v>
      </c>
      <c r="GZ11" s="112"/>
      <c r="HA11" s="113"/>
      <c r="HB11" s="111" t="s">
        <v>230</v>
      </c>
      <c r="HC11" s="112"/>
      <c r="HD11" s="113"/>
      <c r="HE11" s="111" t="s">
        <v>231</v>
      </c>
      <c r="HF11" s="112"/>
      <c r="HG11" s="113"/>
      <c r="HH11" s="111" t="s">
        <v>232</v>
      </c>
      <c r="HI11" s="112"/>
      <c r="HJ11" s="113"/>
      <c r="HK11" s="111" t="s">
        <v>233</v>
      </c>
      <c r="HL11" s="112"/>
      <c r="HM11" s="113"/>
      <c r="HN11" s="111" t="s">
        <v>234</v>
      </c>
      <c r="HO11" s="112"/>
      <c r="HP11" s="113"/>
      <c r="HQ11" s="111" t="s">
        <v>204</v>
      </c>
      <c r="HR11" s="112"/>
      <c r="HS11" s="113"/>
      <c r="HT11" s="111" t="s">
        <v>205</v>
      </c>
      <c r="HU11" s="112"/>
      <c r="HV11" s="113"/>
      <c r="HW11" s="111" t="s">
        <v>206</v>
      </c>
      <c r="HX11" s="112"/>
      <c r="HY11" s="113"/>
      <c r="HZ11" s="113" t="s">
        <v>1044</v>
      </c>
      <c r="IA11" s="69"/>
      <c r="IB11" s="69"/>
      <c r="IC11" s="69" t="s">
        <v>1045</v>
      </c>
      <c r="ID11" s="69"/>
      <c r="IE11" s="69"/>
      <c r="IF11" s="69" t="s">
        <v>1046</v>
      </c>
      <c r="IG11" s="69"/>
      <c r="IH11" s="69"/>
      <c r="II11" s="69" t="s">
        <v>1047</v>
      </c>
      <c r="IJ11" s="69"/>
      <c r="IK11" s="69"/>
      <c r="IL11" s="69" t="s">
        <v>1048</v>
      </c>
      <c r="IM11" s="69"/>
      <c r="IN11" s="69"/>
      <c r="IO11" s="69" t="s">
        <v>1049</v>
      </c>
      <c r="IP11" s="69"/>
      <c r="IQ11" s="69"/>
      <c r="IR11" s="69" t="s">
        <v>1050</v>
      </c>
      <c r="IS11" s="69"/>
      <c r="IT11" s="69"/>
      <c r="IU11" s="69" t="s">
        <v>1051</v>
      </c>
      <c r="IV11" s="69"/>
      <c r="IW11" s="69"/>
      <c r="IX11" s="69" t="s">
        <v>1052</v>
      </c>
      <c r="IY11" s="69"/>
      <c r="IZ11" s="69"/>
      <c r="JA11" s="69" t="s">
        <v>1053</v>
      </c>
      <c r="JB11" s="69"/>
      <c r="JC11" s="69"/>
      <c r="JD11" s="69" t="s">
        <v>1054</v>
      </c>
      <c r="JE11" s="69"/>
      <c r="JF11" s="69"/>
      <c r="JG11" s="69" t="s">
        <v>1055</v>
      </c>
      <c r="JH11" s="69"/>
      <c r="JI11" s="111"/>
      <c r="JJ11" s="69" t="s">
        <v>1056</v>
      </c>
      <c r="JK11" s="69"/>
      <c r="JL11" s="69"/>
      <c r="JM11" s="69" t="s">
        <v>1057</v>
      </c>
      <c r="JN11" s="69"/>
      <c r="JO11" s="69"/>
      <c r="JP11" s="69" t="s">
        <v>1058</v>
      </c>
      <c r="JQ11" s="69"/>
      <c r="JR11" s="69"/>
      <c r="JS11" s="113" t="s">
        <v>207</v>
      </c>
      <c r="JT11" s="69"/>
      <c r="JU11" s="69"/>
      <c r="JV11" s="69" t="s">
        <v>208</v>
      </c>
      <c r="JW11" s="69"/>
      <c r="JX11" s="69"/>
      <c r="JY11" s="69" t="s">
        <v>209</v>
      </c>
      <c r="JZ11" s="69"/>
      <c r="KA11" s="69"/>
      <c r="KB11" s="69" t="s">
        <v>235</v>
      </c>
      <c r="KC11" s="69"/>
      <c r="KD11" s="69"/>
      <c r="KE11" s="69" t="s">
        <v>210</v>
      </c>
      <c r="KF11" s="69"/>
      <c r="KG11" s="69"/>
      <c r="KH11" s="69" t="s">
        <v>211</v>
      </c>
      <c r="KI11" s="69"/>
      <c r="KJ11" s="69"/>
      <c r="KK11" s="69" t="s">
        <v>212</v>
      </c>
      <c r="KL11" s="69"/>
      <c r="KM11" s="69"/>
      <c r="KN11" s="126" t="s">
        <v>213</v>
      </c>
      <c r="KO11" s="127"/>
      <c r="KP11" s="128"/>
      <c r="KQ11" s="126" t="s">
        <v>214</v>
      </c>
      <c r="KR11" s="127"/>
      <c r="KS11" s="128"/>
      <c r="KT11" s="126" t="s">
        <v>215</v>
      </c>
      <c r="KU11" s="127"/>
      <c r="KV11" s="128"/>
      <c r="KW11" s="126" t="s">
        <v>216</v>
      </c>
      <c r="KX11" s="127"/>
      <c r="KY11" s="128"/>
      <c r="KZ11" s="126" t="s">
        <v>217</v>
      </c>
      <c r="LA11" s="127"/>
      <c r="LB11" s="128"/>
      <c r="LC11" s="126" t="s">
        <v>218</v>
      </c>
      <c r="LD11" s="127"/>
      <c r="LE11" s="128"/>
      <c r="LF11" s="126" t="s">
        <v>241</v>
      </c>
      <c r="LG11" s="127"/>
      <c r="LH11" s="128"/>
      <c r="LI11" s="126" t="s">
        <v>242</v>
      </c>
      <c r="LJ11" s="127"/>
      <c r="LK11" s="128"/>
      <c r="LL11" s="126" t="s">
        <v>1059</v>
      </c>
      <c r="LM11" s="127"/>
      <c r="LN11" s="128"/>
      <c r="LO11" s="126" t="s">
        <v>1060</v>
      </c>
      <c r="LP11" s="127"/>
      <c r="LQ11" s="128"/>
      <c r="LR11" s="126" t="s">
        <v>1061</v>
      </c>
      <c r="LS11" s="127"/>
      <c r="LT11" s="128"/>
      <c r="LU11" s="126" t="s">
        <v>1062</v>
      </c>
      <c r="LV11" s="127"/>
      <c r="LW11" s="128"/>
      <c r="LX11" s="111" t="s">
        <v>1063</v>
      </c>
      <c r="LY11" s="112"/>
      <c r="LZ11" s="113"/>
      <c r="MA11" s="111" t="s">
        <v>1064</v>
      </c>
      <c r="MB11" s="112"/>
      <c r="MC11" s="113"/>
      <c r="MD11" s="111" t="s">
        <v>1065</v>
      </c>
      <c r="ME11" s="112"/>
      <c r="MF11" s="113"/>
      <c r="MG11" s="126" t="s">
        <v>1066</v>
      </c>
      <c r="MH11" s="127"/>
      <c r="MI11" s="128"/>
      <c r="MJ11" s="126" t="s">
        <v>1067</v>
      </c>
      <c r="MK11" s="127"/>
      <c r="ML11" s="128"/>
      <c r="MM11" s="111" t="s">
        <v>1068</v>
      </c>
      <c r="MN11" s="112"/>
      <c r="MO11" s="113"/>
      <c r="MP11" s="111" t="s">
        <v>1069</v>
      </c>
      <c r="MQ11" s="112"/>
      <c r="MR11" s="113"/>
      <c r="MS11" s="111" t="s">
        <v>1070</v>
      </c>
      <c r="MT11" s="112"/>
      <c r="MU11" s="113"/>
      <c r="MV11" s="113" t="s">
        <v>1071</v>
      </c>
      <c r="MW11" s="69"/>
      <c r="MX11" s="69"/>
      <c r="MY11" s="69" t="s">
        <v>1072</v>
      </c>
      <c r="MZ11" s="69"/>
      <c r="NA11" s="69"/>
      <c r="NB11" s="78" t="s">
        <v>1073</v>
      </c>
      <c r="NC11" s="82"/>
      <c r="ND11" s="83"/>
      <c r="NE11" s="69" t="s">
        <v>1074</v>
      </c>
      <c r="NF11" s="69"/>
      <c r="NG11" s="69"/>
      <c r="NH11" s="69" t="s">
        <v>1075</v>
      </c>
      <c r="NI11" s="69"/>
      <c r="NJ11" s="69"/>
      <c r="NK11" s="69" t="s">
        <v>1076</v>
      </c>
      <c r="NL11" s="69"/>
      <c r="NM11" s="69"/>
      <c r="NN11" s="69" t="s">
        <v>1077</v>
      </c>
      <c r="NO11" s="69"/>
      <c r="NP11" s="69"/>
      <c r="NQ11" s="69" t="s">
        <v>1078</v>
      </c>
      <c r="NR11" s="69"/>
      <c r="NS11" s="69"/>
      <c r="NT11" s="69" t="s">
        <v>1079</v>
      </c>
      <c r="NU11" s="69"/>
      <c r="NV11" s="69"/>
      <c r="NW11" s="126" t="s">
        <v>1080</v>
      </c>
      <c r="NX11" s="127"/>
      <c r="NY11" s="128"/>
      <c r="NZ11" s="126" t="s">
        <v>1081</v>
      </c>
      <c r="OA11" s="127"/>
      <c r="OB11" s="128"/>
      <c r="OC11" s="126" t="s">
        <v>1082</v>
      </c>
      <c r="OD11" s="127"/>
      <c r="OE11" s="127"/>
      <c r="OF11" s="69" t="s">
        <v>1083</v>
      </c>
      <c r="OG11" s="69"/>
      <c r="OH11" s="69"/>
      <c r="OI11" s="126" t="s">
        <v>1084</v>
      </c>
      <c r="OJ11" s="127"/>
      <c r="OK11" s="128"/>
      <c r="OL11" s="126" t="s">
        <v>1085</v>
      </c>
      <c r="OM11" s="127"/>
      <c r="ON11" s="128"/>
      <c r="OO11" s="126" t="s">
        <v>1086</v>
      </c>
      <c r="OP11" s="127"/>
      <c r="OQ11" s="128"/>
      <c r="OR11" s="126" t="s">
        <v>1087</v>
      </c>
      <c r="OS11" s="127"/>
      <c r="OT11" s="128"/>
      <c r="OU11" s="126" t="s">
        <v>1088</v>
      </c>
      <c r="OV11" s="127"/>
      <c r="OW11" s="128"/>
      <c r="OX11" s="126" t="s">
        <v>1089</v>
      </c>
      <c r="OY11" s="127"/>
      <c r="OZ11" s="128"/>
      <c r="PA11" s="126" t="s">
        <v>1090</v>
      </c>
      <c r="PB11" s="127"/>
      <c r="PC11" s="128"/>
      <c r="PD11" s="126" t="s">
        <v>1091</v>
      </c>
      <c r="PE11" s="127"/>
      <c r="PF11" s="127"/>
      <c r="PG11" s="127" t="s">
        <v>1092</v>
      </c>
      <c r="PH11" s="127"/>
      <c r="PI11" s="127"/>
      <c r="PJ11" s="127" t="s">
        <v>1093</v>
      </c>
      <c r="PK11" s="127"/>
      <c r="PL11" s="127"/>
      <c r="PM11" s="127" t="s">
        <v>1094</v>
      </c>
      <c r="PN11" s="127"/>
      <c r="PO11" s="127"/>
      <c r="PP11" s="69" t="s">
        <v>1095</v>
      </c>
      <c r="PQ11" s="69"/>
      <c r="PR11" s="69"/>
      <c r="PS11" s="69" t="s">
        <v>1096</v>
      </c>
      <c r="PT11" s="69"/>
      <c r="PU11" s="69"/>
      <c r="PV11" s="69" t="s">
        <v>1097</v>
      </c>
      <c r="PW11" s="69"/>
      <c r="PX11" s="69"/>
      <c r="PY11" s="69" t="s">
        <v>1098</v>
      </c>
      <c r="PZ11" s="69"/>
      <c r="QA11" s="69"/>
      <c r="QB11" s="69" t="s">
        <v>1099</v>
      </c>
      <c r="QC11" s="69"/>
      <c r="QD11" s="69"/>
      <c r="QE11" s="69" t="s">
        <v>1100</v>
      </c>
      <c r="QF11" s="69"/>
      <c r="QG11" s="69"/>
      <c r="QH11" s="69" t="s">
        <v>1101</v>
      </c>
      <c r="QI11" s="69"/>
      <c r="QJ11" s="69"/>
      <c r="QK11" s="69" t="s">
        <v>1102</v>
      </c>
      <c r="QL11" s="69"/>
      <c r="QM11" s="69"/>
      <c r="QN11" s="69" t="s">
        <v>1103</v>
      </c>
      <c r="QO11" s="69"/>
      <c r="QP11" s="69"/>
      <c r="QQ11" s="69" t="s">
        <v>1104</v>
      </c>
      <c r="QR11" s="69"/>
      <c r="QS11" s="69"/>
      <c r="QT11" s="113" t="s">
        <v>1105</v>
      </c>
      <c r="QU11" s="69"/>
      <c r="QV11" s="69"/>
      <c r="QW11" s="69" t="s">
        <v>1106</v>
      </c>
      <c r="QX11" s="69"/>
      <c r="QY11" s="69"/>
      <c r="QZ11" s="69" t="s">
        <v>1107</v>
      </c>
      <c r="RA11" s="69"/>
      <c r="RB11" s="69"/>
      <c r="RC11" s="69" t="s">
        <v>1108</v>
      </c>
      <c r="RD11" s="69"/>
      <c r="RE11" s="69"/>
      <c r="RF11" s="69" t="s">
        <v>1109</v>
      </c>
      <c r="RG11" s="69"/>
      <c r="RH11" s="69"/>
      <c r="RI11" s="69" t="s">
        <v>1110</v>
      </c>
      <c r="RJ11" s="69"/>
      <c r="RK11" s="69"/>
      <c r="RL11" s="69" t="s">
        <v>1111</v>
      </c>
      <c r="RM11" s="69"/>
      <c r="RN11" s="69"/>
      <c r="RO11" s="69" t="s">
        <v>1112</v>
      </c>
      <c r="RP11" s="69"/>
      <c r="RQ11" s="69"/>
      <c r="RR11" s="69" t="s">
        <v>1113</v>
      </c>
      <c r="RS11" s="69"/>
      <c r="RT11" s="69"/>
      <c r="RU11" s="69" t="s">
        <v>1114</v>
      </c>
      <c r="RV11" s="69"/>
      <c r="RW11" s="69"/>
      <c r="RX11" s="69" t="s">
        <v>1115</v>
      </c>
      <c r="RY11" s="69"/>
      <c r="RZ11" s="69"/>
      <c r="SA11" s="69" t="s">
        <v>1116</v>
      </c>
      <c r="SB11" s="69"/>
      <c r="SC11" s="69"/>
      <c r="SD11" s="69" t="s">
        <v>1117</v>
      </c>
      <c r="SE11" s="69"/>
      <c r="SF11" s="69"/>
      <c r="SG11" s="69" t="s">
        <v>1118</v>
      </c>
      <c r="SH11" s="69"/>
      <c r="SI11" s="69"/>
      <c r="SJ11" s="69" t="s">
        <v>1119</v>
      </c>
      <c r="SK11" s="69"/>
      <c r="SL11" s="69"/>
      <c r="SM11" s="69" t="s">
        <v>1120</v>
      </c>
      <c r="SN11" s="69"/>
      <c r="SO11" s="69"/>
      <c r="SP11" s="69" t="s">
        <v>1121</v>
      </c>
      <c r="SQ11" s="69"/>
      <c r="SR11" s="111"/>
      <c r="SS11" s="69" t="s">
        <v>1122</v>
      </c>
      <c r="ST11" s="69"/>
      <c r="SU11" s="111"/>
      <c r="SV11" s="69" t="s">
        <v>1123</v>
      </c>
      <c r="SW11" s="69"/>
      <c r="SX11" s="111"/>
      <c r="SY11" s="69" t="s">
        <v>1124</v>
      </c>
      <c r="SZ11" s="69"/>
      <c r="TA11" s="111"/>
      <c r="TB11" s="111" t="s">
        <v>1125</v>
      </c>
      <c r="TC11" s="118"/>
      <c r="TD11" s="118"/>
      <c r="TE11" s="111" t="s">
        <v>1126</v>
      </c>
      <c r="TF11" s="112"/>
      <c r="TG11" s="113"/>
      <c r="TH11" s="111" t="s">
        <v>1127</v>
      </c>
      <c r="TI11" s="112"/>
      <c r="TJ11" s="113"/>
      <c r="TK11" s="111" t="s">
        <v>1128</v>
      </c>
      <c r="TL11" s="112"/>
      <c r="TM11" s="113"/>
      <c r="TN11" s="111" t="s">
        <v>1129</v>
      </c>
      <c r="TO11" s="112"/>
      <c r="TP11" s="113"/>
      <c r="TQ11" s="111" t="s">
        <v>1130</v>
      </c>
      <c r="TR11" s="112"/>
      <c r="TS11" s="113"/>
      <c r="TT11" s="111" t="s">
        <v>1131</v>
      </c>
      <c r="TU11" s="112"/>
      <c r="TV11" s="113"/>
      <c r="TW11" s="111" t="s">
        <v>1132</v>
      </c>
      <c r="TX11" s="112"/>
      <c r="TY11" s="113"/>
      <c r="TZ11" s="111" t="s">
        <v>1133</v>
      </c>
      <c r="UA11" s="112"/>
      <c r="UB11" s="113"/>
      <c r="UC11" s="111" t="s">
        <v>1134</v>
      </c>
      <c r="UD11" s="112"/>
      <c r="UE11" s="113"/>
      <c r="UF11" s="111" t="s">
        <v>1135</v>
      </c>
      <c r="UG11" s="112"/>
      <c r="UH11" s="113"/>
      <c r="UI11" s="111" t="s">
        <v>1136</v>
      </c>
      <c r="UJ11" s="112"/>
      <c r="UK11" s="113"/>
      <c r="UL11" s="111" t="s">
        <v>1137</v>
      </c>
      <c r="UM11" s="112"/>
      <c r="UN11" s="113"/>
      <c r="UO11" s="111" t="s">
        <v>1138</v>
      </c>
      <c r="UP11" s="112"/>
      <c r="UQ11" s="113"/>
      <c r="UR11" s="111" t="s">
        <v>1139</v>
      </c>
      <c r="US11" s="112"/>
      <c r="UT11" s="113"/>
      <c r="UU11" s="111" t="s">
        <v>1140</v>
      </c>
      <c r="UV11" s="112"/>
      <c r="UW11" s="113"/>
      <c r="UX11" s="111" t="s">
        <v>1141</v>
      </c>
      <c r="UY11" s="112"/>
      <c r="UZ11" s="113"/>
      <c r="VA11" s="111" t="s">
        <v>1142</v>
      </c>
      <c r="VB11" s="112"/>
      <c r="VC11" s="113"/>
      <c r="VD11" s="111" t="s">
        <v>1143</v>
      </c>
      <c r="VE11" s="112"/>
      <c r="VF11" s="112"/>
      <c r="VG11" s="69" t="s">
        <v>1144</v>
      </c>
      <c r="VH11" s="69"/>
      <c r="VI11" s="69"/>
      <c r="VJ11" s="69" t="s">
        <v>1145</v>
      </c>
      <c r="VK11" s="69"/>
      <c r="VL11" s="69"/>
      <c r="VM11" s="69" t="s">
        <v>1146</v>
      </c>
      <c r="VN11" s="69"/>
      <c r="VO11" s="69"/>
      <c r="VP11" s="69" t="s">
        <v>1147</v>
      </c>
      <c r="VQ11" s="69"/>
      <c r="VR11" s="69"/>
      <c r="VS11" s="69" t="s">
        <v>1148</v>
      </c>
      <c r="VT11" s="69"/>
      <c r="VU11" s="69"/>
      <c r="VV11" s="69" t="s">
        <v>1149</v>
      </c>
      <c r="VW11" s="69"/>
      <c r="VX11" s="69"/>
      <c r="VY11" s="69" t="s">
        <v>1150</v>
      </c>
      <c r="VZ11" s="69"/>
      <c r="WA11" s="69"/>
      <c r="WB11" s="69" t="s">
        <v>1151</v>
      </c>
      <c r="WC11" s="69"/>
      <c r="WD11" s="69"/>
      <c r="WE11" s="69" t="s">
        <v>1152</v>
      </c>
      <c r="WF11" s="69"/>
      <c r="WG11" s="69"/>
      <c r="WH11" s="69" t="s">
        <v>1153</v>
      </c>
      <c r="WI11" s="69"/>
      <c r="WJ11" s="69"/>
      <c r="WK11" s="69" t="s">
        <v>1154</v>
      </c>
      <c r="WL11" s="69"/>
      <c r="WM11" s="69"/>
      <c r="WN11" s="69" t="s">
        <v>1155</v>
      </c>
      <c r="WO11" s="69"/>
      <c r="WP11" s="69"/>
      <c r="WQ11" s="69" t="s">
        <v>1156</v>
      </c>
      <c r="WR11" s="69"/>
      <c r="WS11" s="69"/>
      <c r="WT11" s="69" t="s">
        <v>1157</v>
      </c>
      <c r="WU11" s="69"/>
      <c r="WV11" s="69"/>
    </row>
    <row r="12" spans="1:620" ht="97.2" customHeight="1" thickBot="1" x14ac:dyDescent="0.35">
      <c r="A12" s="100"/>
      <c r="B12" s="100"/>
      <c r="C12" s="123" t="s">
        <v>1548</v>
      </c>
      <c r="D12" s="124"/>
      <c r="E12" s="125"/>
      <c r="F12" s="123" t="s">
        <v>1552</v>
      </c>
      <c r="G12" s="124"/>
      <c r="H12" s="125"/>
      <c r="I12" s="123" t="s">
        <v>562</v>
      </c>
      <c r="J12" s="124"/>
      <c r="K12" s="125"/>
      <c r="L12" s="120" t="s">
        <v>1557</v>
      </c>
      <c r="M12" s="121"/>
      <c r="N12" s="122"/>
      <c r="O12" s="120" t="s">
        <v>1561</v>
      </c>
      <c r="P12" s="121"/>
      <c r="Q12" s="122"/>
      <c r="R12" s="120" t="s">
        <v>1565</v>
      </c>
      <c r="S12" s="121"/>
      <c r="T12" s="122"/>
      <c r="U12" s="123" t="s">
        <v>1569</v>
      </c>
      <c r="V12" s="124"/>
      <c r="W12" s="125"/>
      <c r="X12" s="123" t="s">
        <v>1573</v>
      </c>
      <c r="Y12" s="124"/>
      <c r="Z12" s="125"/>
      <c r="AA12" s="123" t="s">
        <v>1577</v>
      </c>
      <c r="AB12" s="124"/>
      <c r="AC12" s="125"/>
      <c r="AD12" s="120" t="s">
        <v>2271</v>
      </c>
      <c r="AE12" s="121"/>
      <c r="AF12" s="122"/>
      <c r="AG12" s="120" t="s">
        <v>1584</v>
      </c>
      <c r="AH12" s="121"/>
      <c r="AI12" s="122"/>
      <c r="AJ12" s="120" t="s">
        <v>1587</v>
      </c>
      <c r="AK12" s="121"/>
      <c r="AL12" s="122"/>
      <c r="AM12" s="120" t="s">
        <v>1591</v>
      </c>
      <c r="AN12" s="121"/>
      <c r="AO12" s="122"/>
      <c r="AP12" s="120" t="s">
        <v>1595</v>
      </c>
      <c r="AQ12" s="121"/>
      <c r="AR12" s="122"/>
      <c r="AS12" s="120" t="s">
        <v>1599</v>
      </c>
      <c r="AT12" s="121"/>
      <c r="AU12" s="122"/>
      <c r="AV12" s="120" t="s">
        <v>1603</v>
      </c>
      <c r="AW12" s="121"/>
      <c r="AX12" s="122"/>
      <c r="AY12" s="120" t="s">
        <v>1607</v>
      </c>
      <c r="AZ12" s="121"/>
      <c r="BA12" s="122"/>
      <c r="BB12" s="120" t="s">
        <v>1610</v>
      </c>
      <c r="BC12" s="121"/>
      <c r="BD12" s="122"/>
      <c r="BE12" s="120" t="s">
        <v>1613</v>
      </c>
      <c r="BF12" s="121"/>
      <c r="BG12" s="122"/>
      <c r="BH12" s="120" t="s">
        <v>1617</v>
      </c>
      <c r="BI12" s="121"/>
      <c r="BJ12" s="122"/>
      <c r="BK12" s="120" t="s">
        <v>1618</v>
      </c>
      <c r="BL12" s="121"/>
      <c r="BM12" s="122"/>
      <c r="BN12" s="120" t="s">
        <v>1621</v>
      </c>
      <c r="BO12" s="121"/>
      <c r="BP12" s="122"/>
      <c r="BQ12" s="120" t="s">
        <v>1625</v>
      </c>
      <c r="BR12" s="121"/>
      <c r="BS12" s="122"/>
      <c r="BT12" s="120" t="s">
        <v>1629</v>
      </c>
      <c r="BU12" s="121"/>
      <c r="BV12" s="122"/>
      <c r="BW12" s="120" t="s">
        <v>1630</v>
      </c>
      <c r="BX12" s="121"/>
      <c r="BY12" s="122"/>
      <c r="BZ12" s="120" t="s">
        <v>1634</v>
      </c>
      <c r="CA12" s="121"/>
      <c r="CB12" s="122"/>
      <c r="CC12" s="123" t="s">
        <v>1638</v>
      </c>
      <c r="CD12" s="124"/>
      <c r="CE12" s="125"/>
      <c r="CF12" s="123" t="s">
        <v>2272</v>
      </c>
      <c r="CG12" s="124"/>
      <c r="CH12" s="125"/>
      <c r="CI12" s="120" t="s">
        <v>1645</v>
      </c>
      <c r="CJ12" s="121"/>
      <c r="CK12" s="122"/>
      <c r="CL12" s="123" t="s">
        <v>1648</v>
      </c>
      <c r="CM12" s="124"/>
      <c r="CN12" s="125"/>
      <c r="CO12" s="123" t="s">
        <v>1652</v>
      </c>
      <c r="CP12" s="124"/>
      <c r="CQ12" s="125"/>
      <c r="CR12" s="120" t="s">
        <v>1653</v>
      </c>
      <c r="CS12" s="121"/>
      <c r="CT12" s="122"/>
      <c r="CU12" s="123" t="s">
        <v>1655</v>
      </c>
      <c r="CV12" s="124"/>
      <c r="CW12" s="125"/>
      <c r="CX12" s="120" t="s">
        <v>1659</v>
      </c>
      <c r="CY12" s="121"/>
      <c r="CZ12" s="122"/>
      <c r="DA12" s="120" t="s">
        <v>1663</v>
      </c>
      <c r="DB12" s="121"/>
      <c r="DC12" s="122"/>
      <c r="DD12" s="120" t="s">
        <v>1667</v>
      </c>
      <c r="DE12" s="121"/>
      <c r="DF12" s="122"/>
      <c r="DG12" s="120" t="s">
        <v>1671</v>
      </c>
      <c r="DH12" s="121"/>
      <c r="DI12" s="122"/>
      <c r="DJ12" s="120" t="s">
        <v>1675</v>
      </c>
      <c r="DK12" s="121"/>
      <c r="DL12" s="122"/>
      <c r="DM12" s="120" t="s">
        <v>1679</v>
      </c>
      <c r="DN12" s="121"/>
      <c r="DO12" s="122"/>
      <c r="DP12" s="123" t="s">
        <v>1683</v>
      </c>
      <c r="DQ12" s="124"/>
      <c r="DR12" s="125"/>
      <c r="DS12" s="120" t="s">
        <v>1687</v>
      </c>
      <c r="DT12" s="121"/>
      <c r="DU12" s="122"/>
      <c r="DV12" s="123" t="s">
        <v>1690</v>
      </c>
      <c r="DW12" s="124"/>
      <c r="DX12" s="125"/>
      <c r="DY12" s="120" t="s">
        <v>1691</v>
      </c>
      <c r="DZ12" s="121"/>
      <c r="EA12" s="122"/>
      <c r="EB12" s="120" t="s">
        <v>1695</v>
      </c>
      <c r="EC12" s="121"/>
      <c r="ED12" s="122"/>
      <c r="EE12" s="120" t="s">
        <v>1699</v>
      </c>
      <c r="EF12" s="121"/>
      <c r="EG12" s="122"/>
      <c r="EH12" s="120" t="s">
        <v>1700</v>
      </c>
      <c r="EI12" s="121"/>
      <c r="EJ12" s="122"/>
      <c r="EK12" s="120" t="s">
        <v>1704</v>
      </c>
      <c r="EL12" s="121"/>
      <c r="EM12" s="122"/>
      <c r="EN12" s="120" t="s">
        <v>1708</v>
      </c>
      <c r="EO12" s="121"/>
      <c r="EP12" s="122"/>
      <c r="EQ12" s="120" t="s">
        <v>1712</v>
      </c>
      <c r="ER12" s="121"/>
      <c r="ES12" s="122"/>
      <c r="ET12" s="120" t="s">
        <v>1716</v>
      </c>
      <c r="EU12" s="121"/>
      <c r="EV12" s="122"/>
      <c r="EW12" s="120" t="s">
        <v>1719</v>
      </c>
      <c r="EX12" s="121"/>
      <c r="EY12" s="122"/>
      <c r="EZ12" s="120" t="s">
        <v>1723</v>
      </c>
      <c r="FA12" s="121"/>
      <c r="FB12" s="122"/>
      <c r="FC12" s="120" t="s">
        <v>1727</v>
      </c>
      <c r="FD12" s="121"/>
      <c r="FE12" s="122"/>
      <c r="FF12" s="120" t="s">
        <v>1731</v>
      </c>
      <c r="FG12" s="121"/>
      <c r="FH12" s="122"/>
      <c r="FI12" s="120" t="s">
        <v>1732</v>
      </c>
      <c r="FJ12" s="121"/>
      <c r="FK12" s="122"/>
      <c r="FL12" s="120" t="s">
        <v>1736</v>
      </c>
      <c r="FM12" s="121"/>
      <c r="FN12" s="122"/>
      <c r="FO12" s="120" t="s">
        <v>1740</v>
      </c>
      <c r="FP12" s="121"/>
      <c r="FQ12" s="122"/>
      <c r="FR12" s="120" t="s">
        <v>1744</v>
      </c>
      <c r="FS12" s="121"/>
      <c r="FT12" s="122"/>
      <c r="FU12" s="120" t="s">
        <v>1748</v>
      </c>
      <c r="FV12" s="121"/>
      <c r="FW12" s="122"/>
      <c r="FX12" s="120" t="s">
        <v>1752</v>
      </c>
      <c r="FY12" s="121"/>
      <c r="FZ12" s="122"/>
      <c r="GA12" s="120" t="s">
        <v>1753</v>
      </c>
      <c r="GB12" s="121"/>
      <c r="GC12" s="122"/>
      <c r="GD12" s="120" t="s">
        <v>1756</v>
      </c>
      <c r="GE12" s="121"/>
      <c r="GF12" s="122"/>
      <c r="GG12" s="120" t="s">
        <v>1760</v>
      </c>
      <c r="GH12" s="121"/>
      <c r="GI12" s="122"/>
      <c r="GJ12" s="120" t="s">
        <v>1764</v>
      </c>
      <c r="GK12" s="121"/>
      <c r="GL12" s="122"/>
      <c r="GM12" s="120" t="s">
        <v>1768</v>
      </c>
      <c r="GN12" s="121"/>
      <c r="GO12" s="122"/>
      <c r="GP12" s="120" t="s">
        <v>1772</v>
      </c>
      <c r="GQ12" s="121"/>
      <c r="GR12" s="122"/>
      <c r="GS12" s="120" t="s">
        <v>1776</v>
      </c>
      <c r="GT12" s="121"/>
      <c r="GU12" s="122"/>
      <c r="GV12" s="120" t="s">
        <v>1780</v>
      </c>
      <c r="GW12" s="121"/>
      <c r="GX12" s="122"/>
      <c r="GY12" s="120" t="s">
        <v>1782</v>
      </c>
      <c r="GZ12" s="121"/>
      <c r="HA12" s="122"/>
      <c r="HB12" s="120" t="s">
        <v>1785</v>
      </c>
      <c r="HC12" s="121"/>
      <c r="HD12" s="122"/>
      <c r="HE12" s="120" t="s">
        <v>1788</v>
      </c>
      <c r="HF12" s="121"/>
      <c r="HG12" s="122"/>
      <c r="HH12" s="120" t="s">
        <v>1792</v>
      </c>
      <c r="HI12" s="121"/>
      <c r="HJ12" s="122"/>
      <c r="HK12" s="120" t="s">
        <v>1796</v>
      </c>
      <c r="HL12" s="121"/>
      <c r="HM12" s="122"/>
      <c r="HN12" s="120" t="s">
        <v>1799</v>
      </c>
      <c r="HO12" s="121"/>
      <c r="HP12" s="122"/>
      <c r="HQ12" s="120" t="s">
        <v>1803</v>
      </c>
      <c r="HR12" s="121"/>
      <c r="HS12" s="122"/>
      <c r="HT12" s="120" t="s">
        <v>1806</v>
      </c>
      <c r="HU12" s="121"/>
      <c r="HV12" s="122"/>
      <c r="HW12" s="120" t="s">
        <v>1810</v>
      </c>
      <c r="HX12" s="121"/>
      <c r="HY12" s="122"/>
      <c r="HZ12" s="120" t="s">
        <v>1813</v>
      </c>
      <c r="IA12" s="121"/>
      <c r="IB12" s="122"/>
      <c r="IC12" s="120" t="s">
        <v>1816</v>
      </c>
      <c r="ID12" s="121"/>
      <c r="IE12" s="122"/>
      <c r="IF12" s="120" t="s">
        <v>1820</v>
      </c>
      <c r="IG12" s="121"/>
      <c r="IH12" s="122"/>
      <c r="II12" s="120" t="s">
        <v>1821</v>
      </c>
      <c r="IJ12" s="121"/>
      <c r="IK12" s="122"/>
      <c r="IL12" s="120" t="s">
        <v>1825</v>
      </c>
      <c r="IM12" s="121"/>
      <c r="IN12" s="122"/>
      <c r="IO12" s="120" t="s">
        <v>1829</v>
      </c>
      <c r="IP12" s="121"/>
      <c r="IQ12" s="122"/>
      <c r="IR12" s="120" t="s">
        <v>1833</v>
      </c>
      <c r="IS12" s="121"/>
      <c r="IT12" s="122"/>
      <c r="IU12" s="120" t="s">
        <v>1835</v>
      </c>
      <c r="IV12" s="121"/>
      <c r="IW12" s="122"/>
      <c r="IX12" s="120" t="s">
        <v>1839</v>
      </c>
      <c r="IY12" s="121"/>
      <c r="IZ12" s="122"/>
      <c r="JA12" s="120" t="s">
        <v>1840</v>
      </c>
      <c r="JB12" s="121"/>
      <c r="JC12" s="122"/>
      <c r="JD12" s="120" t="s">
        <v>1844</v>
      </c>
      <c r="JE12" s="121"/>
      <c r="JF12" s="122"/>
      <c r="JG12" s="120" t="s">
        <v>1848</v>
      </c>
      <c r="JH12" s="121"/>
      <c r="JI12" s="122"/>
      <c r="JJ12" s="120" t="s">
        <v>1852</v>
      </c>
      <c r="JK12" s="121"/>
      <c r="JL12" s="122"/>
      <c r="JM12" s="120" t="s">
        <v>1856</v>
      </c>
      <c r="JN12" s="121"/>
      <c r="JO12" s="122"/>
      <c r="JP12" s="120" t="s">
        <v>1772</v>
      </c>
      <c r="JQ12" s="121"/>
      <c r="JR12" s="122"/>
      <c r="JS12" s="120" t="s">
        <v>1861</v>
      </c>
      <c r="JT12" s="121"/>
      <c r="JU12" s="122"/>
      <c r="JV12" s="120" t="s">
        <v>1863</v>
      </c>
      <c r="JW12" s="121"/>
      <c r="JX12" s="122"/>
      <c r="JY12" s="120" t="s">
        <v>1867</v>
      </c>
      <c r="JZ12" s="121"/>
      <c r="KA12" s="122"/>
      <c r="KB12" s="120" t="s">
        <v>1871</v>
      </c>
      <c r="KC12" s="121"/>
      <c r="KD12" s="122"/>
      <c r="KE12" s="120" t="s">
        <v>1875</v>
      </c>
      <c r="KF12" s="121"/>
      <c r="KG12" s="122"/>
      <c r="KH12" s="136" t="s">
        <v>1879</v>
      </c>
      <c r="KI12" s="137"/>
      <c r="KJ12" s="138"/>
      <c r="KK12" s="136" t="s">
        <v>1883</v>
      </c>
      <c r="KL12" s="137"/>
      <c r="KM12" s="138"/>
      <c r="KN12" s="141" t="s">
        <v>1884</v>
      </c>
      <c r="KO12" s="142"/>
      <c r="KP12" s="143"/>
      <c r="KQ12" s="141" t="s">
        <v>1887</v>
      </c>
      <c r="KR12" s="142"/>
      <c r="KS12" s="143"/>
      <c r="KT12" s="141" t="s">
        <v>1891</v>
      </c>
      <c r="KU12" s="142"/>
      <c r="KV12" s="143"/>
      <c r="KW12" s="141" t="s">
        <v>1895</v>
      </c>
      <c r="KX12" s="142"/>
      <c r="KY12" s="143"/>
      <c r="KZ12" s="141" t="s">
        <v>1899</v>
      </c>
      <c r="LA12" s="142"/>
      <c r="LB12" s="143"/>
      <c r="LC12" s="141" t="s">
        <v>1903</v>
      </c>
      <c r="LD12" s="142"/>
      <c r="LE12" s="143"/>
      <c r="LF12" s="141" t="s">
        <v>1905</v>
      </c>
      <c r="LG12" s="142"/>
      <c r="LH12" s="143"/>
      <c r="LI12" s="141" t="s">
        <v>1909</v>
      </c>
      <c r="LJ12" s="142"/>
      <c r="LK12" s="143"/>
      <c r="LL12" s="141" t="s">
        <v>1913</v>
      </c>
      <c r="LM12" s="142"/>
      <c r="LN12" s="143"/>
      <c r="LO12" s="141" t="s">
        <v>1917</v>
      </c>
      <c r="LP12" s="142"/>
      <c r="LQ12" s="143"/>
      <c r="LR12" s="141" t="s">
        <v>1921</v>
      </c>
      <c r="LS12" s="142"/>
      <c r="LT12" s="143"/>
      <c r="LU12" s="141" t="s">
        <v>1925</v>
      </c>
      <c r="LV12" s="142"/>
      <c r="LW12" s="143"/>
      <c r="LX12" s="136" t="s">
        <v>1929</v>
      </c>
      <c r="LY12" s="137"/>
      <c r="LZ12" s="138"/>
      <c r="MA12" s="136" t="s">
        <v>1933</v>
      </c>
      <c r="MB12" s="137"/>
      <c r="MC12" s="138"/>
      <c r="MD12" s="136" t="s">
        <v>1936</v>
      </c>
      <c r="ME12" s="137"/>
      <c r="MF12" s="138"/>
      <c r="MG12" s="141" t="s">
        <v>1940</v>
      </c>
      <c r="MH12" s="142"/>
      <c r="MI12" s="143"/>
      <c r="MJ12" s="141" t="s">
        <v>1944</v>
      </c>
      <c r="MK12" s="142"/>
      <c r="ML12" s="143"/>
      <c r="MM12" s="136" t="s">
        <v>1948</v>
      </c>
      <c r="MN12" s="137"/>
      <c r="MO12" s="138"/>
      <c r="MP12" s="136" t="s">
        <v>1952</v>
      </c>
      <c r="MQ12" s="137"/>
      <c r="MR12" s="138"/>
      <c r="MS12" s="136" t="s">
        <v>1953</v>
      </c>
      <c r="MT12" s="137"/>
      <c r="MU12" s="138"/>
      <c r="MV12" s="136" t="s">
        <v>1957</v>
      </c>
      <c r="MW12" s="137"/>
      <c r="MX12" s="138"/>
      <c r="MY12" s="136" t="s">
        <v>1961</v>
      </c>
      <c r="MZ12" s="137"/>
      <c r="NA12" s="138"/>
      <c r="NB12" s="136" t="s">
        <v>1965</v>
      </c>
      <c r="NC12" s="137"/>
      <c r="ND12" s="138"/>
      <c r="NE12" s="136" t="s">
        <v>1969</v>
      </c>
      <c r="NF12" s="137"/>
      <c r="NG12" s="138"/>
      <c r="NH12" s="136" t="s">
        <v>1973</v>
      </c>
      <c r="NI12" s="137"/>
      <c r="NJ12" s="138"/>
      <c r="NK12" s="136" t="s">
        <v>1977</v>
      </c>
      <c r="NL12" s="137"/>
      <c r="NM12" s="138"/>
      <c r="NN12" s="136" t="s">
        <v>1981</v>
      </c>
      <c r="NO12" s="137"/>
      <c r="NP12" s="138"/>
      <c r="NQ12" s="136" t="s">
        <v>1985</v>
      </c>
      <c r="NR12" s="137"/>
      <c r="NS12" s="138"/>
      <c r="NT12" s="136" t="s">
        <v>1989</v>
      </c>
      <c r="NU12" s="137"/>
      <c r="NV12" s="138"/>
      <c r="NW12" s="141" t="s">
        <v>1993</v>
      </c>
      <c r="NX12" s="142"/>
      <c r="NY12" s="143"/>
      <c r="NZ12" s="141" t="s">
        <v>1997</v>
      </c>
      <c r="OA12" s="142"/>
      <c r="OB12" s="143"/>
      <c r="OC12" s="141" t="s">
        <v>2001</v>
      </c>
      <c r="OD12" s="142"/>
      <c r="OE12" s="143"/>
      <c r="OF12" s="136" t="s">
        <v>2005</v>
      </c>
      <c r="OG12" s="137"/>
      <c r="OH12" s="138"/>
      <c r="OI12" s="141" t="s">
        <v>2009</v>
      </c>
      <c r="OJ12" s="142"/>
      <c r="OK12" s="143"/>
      <c r="OL12" s="141" t="s">
        <v>2013</v>
      </c>
      <c r="OM12" s="142"/>
      <c r="ON12" s="143"/>
      <c r="OO12" s="141" t="s">
        <v>2017</v>
      </c>
      <c r="OP12" s="142"/>
      <c r="OQ12" s="143"/>
      <c r="OR12" s="141" t="s">
        <v>2021</v>
      </c>
      <c r="OS12" s="142"/>
      <c r="OT12" s="143"/>
      <c r="OU12" s="141" t="s">
        <v>2025</v>
      </c>
      <c r="OV12" s="142"/>
      <c r="OW12" s="143"/>
      <c r="OX12" s="141" t="s">
        <v>2028</v>
      </c>
      <c r="OY12" s="142"/>
      <c r="OZ12" s="143"/>
      <c r="PA12" s="141" t="s">
        <v>2032</v>
      </c>
      <c r="PB12" s="142"/>
      <c r="PC12" s="143"/>
      <c r="PD12" s="141" t="s">
        <v>2036</v>
      </c>
      <c r="PE12" s="142"/>
      <c r="PF12" s="143"/>
      <c r="PG12" s="141" t="s">
        <v>2040</v>
      </c>
      <c r="PH12" s="142"/>
      <c r="PI12" s="143"/>
      <c r="PJ12" s="141" t="s">
        <v>2044</v>
      </c>
      <c r="PK12" s="142"/>
      <c r="PL12" s="143"/>
      <c r="PM12" s="141" t="s">
        <v>2047</v>
      </c>
      <c r="PN12" s="142"/>
      <c r="PO12" s="143"/>
      <c r="PP12" s="136" t="s">
        <v>2051</v>
      </c>
      <c r="PQ12" s="137"/>
      <c r="PR12" s="138"/>
      <c r="PS12" s="136" t="s">
        <v>2055</v>
      </c>
      <c r="PT12" s="137"/>
      <c r="PU12" s="138"/>
      <c r="PV12" s="136" t="s">
        <v>2059</v>
      </c>
      <c r="PW12" s="137"/>
      <c r="PX12" s="138"/>
      <c r="PY12" s="136" t="s">
        <v>2063</v>
      </c>
      <c r="PZ12" s="137"/>
      <c r="QA12" s="138"/>
      <c r="QB12" s="136" t="s">
        <v>2067</v>
      </c>
      <c r="QC12" s="137"/>
      <c r="QD12" s="138"/>
      <c r="QE12" s="136" t="s">
        <v>2071</v>
      </c>
      <c r="QF12" s="137"/>
      <c r="QG12" s="138"/>
      <c r="QH12" s="136" t="s">
        <v>2075</v>
      </c>
      <c r="QI12" s="137"/>
      <c r="QJ12" s="138"/>
      <c r="QK12" s="136" t="s">
        <v>2079</v>
      </c>
      <c r="QL12" s="137"/>
      <c r="QM12" s="138"/>
      <c r="QN12" s="136" t="s">
        <v>1544</v>
      </c>
      <c r="QO12" s="137"/>
      <c r="QP12" s="138"/>
      <c r="QQ12" s="136" t="s">
        <v>2085</v>
      </c>
      <c r="QR12" s="137"/>
      <c r="QS12" s="138"/>
      <c r="QT12" s="136" t="s">
        <v>2086</v>
      </c>
      <c r="QU12" s="137"/>
      <c r="QV12" s="138"/>
      <c r="QW12" s="136" t="s">
        <v>2090</v>
      </c>
      <c r="QX12" s="137"/>
      <c r="QY12" s="138"/>
      <c r="QZ12" s="136" t="s">
        <v>2094</v>
      </c>
      <c r="RA12" s="137"/>
      <c r="RB12" s="138"/>
      <c r="RC12" s="136" t="s">
        <v>2098</v>
      </c>
      <c r="RD12" s="137"/>
      <c r="RE12" s="138"/>
      <c r="RF12" s="136" t="s">
        <v>2102</v>
      </c>
      <c r="RG12" s="137"/>
      <c r="RH12" s="138"/>
      <c r="RI12" s="136" t="s">
        <v>2106</v>
      </c>
      <c r="RJ12" s="137"/>
      <c r="RK12" s="138"/>
      <c r="RL12" s="136" t="s">
        <v>2110</v>
      </c>
      <c r="RM12" s="137"/>
      <c r="RN12" s="138"/>
      <c r="RO12" s="136" t="s">
        <v>2114</v>
      </c>
      <c r="RP12" s="137"/>
      <c r="RQ12" s="138"/>
      <c r="RR12" s="136" t="s">
        <v>2118</v>
      </c>
      <c r="RS12" s="137"/>
      <c r="RT12" s="138"/>
      <c r="RU12" s="136" t="s">
        <v>2122</v>
      </c>
      <c r="RV12" s="137"/>
      <c r="RW12" s="138"/>
      <c r="RX12" s="136" t="s">
        <v>2126</v>
      </c>
      <c r="RY12" s="137"/>
      <c r="RZ12" s="138"/>
      <c r="SA12" s="136" t="s">
        <v>2130</v>
      </c>
      <c r="SB12" s="137"/>
      <c r="SC12" s="138"/>
      <c r="SD12" s="136" t="s">
        <v>2134</v>
      </c>
      <c r="SE12" s="137"/>
      <c r="SF12" s="138"/>
      <c r="SG12" s="136" t="s">
        <v>2138</v>
      </c>
      <c r="SH12" s="137"/>
      <c r="SI12" s="138"/>
      <c r="SJ12" s="136" t="s">
        <v>2142</v>
      </c>
      <c r="SK12" s="137"/>
      <c r="SL12" s="138"/>
      <c r="SM12" s="136" t="s">
        <v>2145</v>
      </c>
      <c r="SN12" s="137"/>
      <c r="SO12" s="138"/>
      <c r="SP12" s="136" t="s">
        <v>1653</v>
      </c>
      <c r="SQ12" s="137"/>
      <c r="SR12" s="138"/>
      <c r="SS12" s="136" t="s">
        <v>2152</v>
      </c>
      <c r="ST12" s="137"/>
      <c r="SU12" s="138"/>
      <c r="SV12" s="136" t="s">
        <v>2156</v>
      </c>
      <c r="SW12" s="137"/>
      <c r="SX12" s="138"/>
      <c r="SY12" s="136" t="s">
        <v>2158</v>
      </c>
      <c r="SZ12" s="137"/>
      <c r="TA12" s="138"/>
      <c r="TB12" s="136" t="s">
        <v>2162</v>
      </c>
      <c r="TC12" s="137"/>
      <c r="TD12" s="138"/>
      <c r="TE12" s="136" t="s">
        <v>2166</v>
      </c>
      <c r="TF12" s="137"/>
      <c r="TG12" s="138"/>
      <c r="TH12" s="136" t="s">
        <v>2170</v>
      </c>
      <c r="TI12" s="137"/>
      <c r="TJ12" s="138"/>
      <c r="TK12" s="136" t="s">
        <v>2174</v>
      </c>
      <c r="TL12" s="137"/>
      <c r="TM12" s="138"/>
      <c r="TN12" s="136" t="s">
        <v>2178</v>
      </c>
      <c r="TO12" s="137"/>
      <c r="TP12" s="138"/>
      <c r="TQ12" s="136" t="s">
        <v>2182</v>
      </c>
      <c r="TR12" s="137"/>
      <c r="TS12" s="138"/>
      <c r="TT12" s="136" t="s">
        <v>2185</v>
      </c>
      <c r="TU12" s="137"/>
      <c r="TV12" s="138"/>
      <c r="TW12" s="136" t="s">
        <v>2189</v>
      </c>
      <c r="TX12" s="137"/>
      <c r="TY12" s="138"/>
      <c r="TZ12" s="136" t="s">
        <v>2193</v>
      </c>
      <c r="UA12" s="137"/>
      <c r="UB12" s="138"/>
      <c r="UC12" s="136" t="s">
        <v>2197</v>
      </c>
      <c r="UD12" s="137"/>
      <c r="UE12" s="138"/>
      <c r="UF12" s="136" t="s">
        <v>2201</v>
      </c>
      <c r="UG12" s="137"/>
      <c r="UH12" s="138"/>
      <c r="UI12" s="136" t="s">
        <v>2205</v>
      </c>
      <c r="UJ12" s="137"/>
      <c r="UK12" s="138"/>
      <c r="UL12" s="136" t="s">
        <v>2207</v>
      </c>
      <c r="UM12" s="137"/>
      <c r="UN12" s="140"/>
      <c r="UO12" s="139" t="s">
        <v>2211</v>
      </c>
      <c r="UP12" s="137"/>
      <c r="UQ12" s="140"/>
      <c r="UR12" s="139" t="s">
        <v>2215</v>
      </c>
      <c r="US12" s="137"/>
      <c r="UT12" s="138"/>
      <c r="UU12" s="136" t="s">
        <v>2218</v>
      </c>
      <c r="UV12" s="137"/>
      <c r="UW12" s="138"/>
      <c r="UX12" s="136" t="s">
        <v>2222</v>
      </c>
      <c r="UY12" s="137"/>
      <c r="UZ12" s="138"/>
      <c r="VA12" s="136" t="s">
        <v>2225</v>
      </c>
      <c r="VB12" s="137"/>
      <c r="VC12" s="138"/>
      <c r="VD12" s="136" t="s">
        <v>2228</v>
      </c>
      <c r="VE12" s="137"/>
      <c r="VF12" s="138"/>
      <c r="VG12" s="136" t="s">
        <v>2231</v>
      </c>
      <c r="VH12" s="137"/>
      <c r="VI12" s="138"/>
      <c r="VJ12" s="136" t="s">
        <v>2232</v>
      </c>
      <c r="VK12" s="137"/>
      <c r="VL12" s="138"/>
      <c r="VM12" s="136" t="s">
        <v>2235</v>
      </c>
      <c r="VN12" s="137"/>
      <c r="VO12" s="138"/>
      <c r="VP12" s="136" t="s">
        <v>2239</v>
      </c>
      <c r="VQ12" s="137"/>
      <c r="VR12" s="138"/>
      <c r="VS12" s="123" t="s">
        <v>2240</v>
      </c>
      <c r="VT12" s="124"/>
      <c r="VU12" s="125"/>
      <c r="VV12" s="136" t="s">
        <v>2244</v>
      </c>
      <c r="VW12" s="137"/>
      <c r="VX12" s="138"/>
      <c r="VY12" s="136" t="s">
        <v>2246</v>
      </c>
      <c r="VZ12" s="137"/>
      <c r="WA12" s="138"/>
      <c r="WB12" s="136" t="s">
        <v>2248</v>
      </c>
      <c r="WC12" s="137"/>
      <c r="WD12" s="138"/>
      <c r="WE12" s="136" t="s">
        <v>2252</v>
      </c>
      <c r="WF12" s="137"/>
      <c r="WG12" s="138"/>
      <c r="WH12" s="136" t="s">
        <v>2255</v>
      </c>
      <c r="WI12" s="137"/>
      <c r="WJ12" s="138"/>
      <c r="WK12" s="136" t="s">
        <v>2258</v>
      </c>
      <c r="WL12" s="137"/>
      <c r="WM12" s="138"/>
      <c r="WN12" s="136" t="s">
        <v>2262</v>
      </c>
      <c r="WO12" s="137"/>
      <c r="WP12" s="138"/>
      <c r="WQ12" s="136" t="s">
        <v>2266</v>
      </c>
      <c r="WR12" s="137"/>
      <c r="WS12" s="140"/>
      <c r="WT12" s="139" t="s">
        <v>2267</v>
      </c>
      <c r="WU12" s="137"/>
      <c r="WV12" s="140"/>
    </row>
    <row r="13" spans="1:620" ht="133.19999999999999" customHeight="1" thickBot="1" x14ac:dyDescent="0.35">
      <c r="A13" s="100"/>
      <c r="B13" s="100"/>
      <c r="C13" s="40" t="s">
        <v>1549</v>
      </c>
      <c r="D13" s="41" t="s">
        <v>1550</v>
      </c>
      <c r="E13" s="42" t="s">
        <v>1551</v>
      </c>
      <c r="F13" s="40" t="s">
        <v>1553</v>
      </c>
      <c r="G13" s="41" t="s">
        <v>1554</v>
      </c>
      <c r="H13" s="42" t="s">
        <v>1555</v>
      </c>
      <c r="I13" s="40" t="s">
        <v>563</v>
      </c>
      <c r="J13" s="41" t="s">
        <v>1556</v>
      </c>
      <c r="K13" s="42" t="s">
        <v>565</v>
      </c>
      <c r="L13" s="40" t="s">
        <v>1558</v>
      </c>
      <c r="M13" s="41" t="s">
        <v>1559</v>
      </c>
      <c r="N13" s="42" t="s">
        <v>1560</v>
      </c>
      <c r="O13" s="40" t="s">
        <v>1562</v>
      </c>
      <c r="P13" s="41" t="s">
        <v>1563</v>
      </c>
      <c r="Q13" s="42" t="s">
        <v>1564</v>
      </c>
      <c r="R13" s="40" t="s">
        <v>1566</v>
      </c>
      <c r="S13" s="41" t="s">
        <v>1567</v>
      </c>
      <c r="T13" s="42" t="s">
        <v>1568</v>
      </c>
      <c r="U13" s="40" t="s">
        <v>1570</v>
      </c>
      <c r="V13" s="41" t="s">
        <v>1571</v>
      </c>
      <c r="W13" s="42" t="s">
        <v>1572</v>
      </c>
      <c r="X13" s="40" t="s">
        <v>1574</v>
      </c>
      <c r="Y13" s="41" t="s">
        <v>1575</v>
      </c>
      <c r="Z13" s="42" t="s">
        <v>1576</v>
      </c>
      <c r="AA13" s="40" t="s">
        <v>1578</v>
      </c>
      <c r="AB13" s="41" t="s">
        <v>1579</v>
      </c>
      <c r="AC13" s="42" t="s">
        <v>1580</v>
      </c>
      <c r="AD13" s="40" t="s">
        <v>1581</v>
      </c>
      <c r="AE13" s="41" t="s">
        <v>1582</v>
      </c>
      <c r="AF13" s="42" t="s">
        <v>1583</v>
      </c>
      <c r="AG13" s="40" t="s">
        <v>2273</v>
      </c>
      <c r="AH13" s="41" t="s">
        <v>1585</v>
      </c>
      <c r="AI13" s="42" t="s">
        <v>1586</v>
      </c>
      <c r="AJ13" s="40" t="s">
        <v>1588</v>
      </c>
      <c r="AK13" s="41" t="s">
        <v>1589</v>
      </c>
      <c r="AL13" s="42" t="s">
        <v>1590</v>
      </c>
      <c r="AM13" s="40" t="s">
        <v>1592</v>
      </c>
      <c r="AN13" s="41" t="s">
        <v>1593</v>
      </c>
      <c r="AO13" s="42" t="s">
        <v>1594</v>
      </c>
      <c r="AP13" s="40" t="s">
        <v>1596</v>
      </c>
      <c r="AQ13" s="41" t="s">
        <v>1597</v>
      </c>
      <c r="AR13" s="42" t="s">
        <v>1598</v>
      </c>
      <c r="AS13" s="40" t="s">
        <v>1600</v>
      </c>
      <c r="AT13" s="41" t="s">
        <v>1601</v>
      </c>
      <c r="AU13" s="42" t="s">
        <v>1602</v>
      </c>
      <c r="AV13" s="40" t="s">
        <v>1604</v>
      </c>
      <c r="AW13" s="41" t="s">
        <v>1605</v>
      </c>
      <c r="AX13" s="42" t="s">
        <v>1606</v>
      </c>
      <c r="AY13" s="40" t="s">
        <v>1608</v>
      </c>
      <c r="AZ13" s="41" t="s">
        <v>1609</v>
      </c>
      <c r="BA13" s="42" t="s">
        <v>337</v>
      </c>
      <c r="BB13" s="40" t="s">
        <v>608</v>
      </c>
      <c r="BC13" s="41" t="s">
        <v>1611</v>
      </c>
      <c r="BD13" s="42" t="s">
        <v>1612</v>
      </c>
      <c r="BE13" s="40" t="s">
        <v>1614</v>
      </c>
      <c r="BF13" s="41" t="s">
        <v>1615</v>
      </c>
      <c r="BG13" s="42" t="s">
        <v>1616</v>
      </c>
      <c r="BH13" s="40" t="s">
        <v>608</v>
      </c>
      <c r="BI13" s="41" t="s">
        <v>1611</v>
      </c>
      <c r="BJ13" s="42" t="s">
        <v>1612</v>
      </c>
      <c r="BK13" s="40" t="s">
        <v>1459</v>
      </c>
      <c r="BL13" s="41" t="s">
        <v>1619</v>
      </c>
      <c r="BM13" s="42" t="s">
        <v>1620</v>
      </c>
      <c r="BN13" s="40" t="s">
        <v>1622</v>
      </c>
      <c r="BO13" s="41" t="s">
        <v>1623</v>
      </c>
      <c r="BP13" s="42" t="s">
        <v>1624</v>
      </c>
      <c r="BQ13" s="40" t="s">
        <v>1626</v>
      </c>
      <c r="BR13" s="41" t="s">
        <v>1627</v>
      </c>
      <c r="BS13" s="42" t="s">
        <v>1628</v>
      </c>
      <c r="BT13" s="40"/>
      <c r="BU13" s="41"/>
      <c r="BV13" s="42"/>
      <c r="BW13" s="40" t="s">
        <v>1631</v>
      </c>
      <c r="BX13" s="41" t="s">
        <v>1632</v>
      </c>
      <c r="BY13" s="42" t="s">
        <v>1633</v>
      </c>
      <c r="BZ13" s="37" t="s">
        <v>1635</v>
      </c>
      <c r="CA13" s="38" t="s">
        <v>1636</v>
      </c>
      <c r="CB13" s="39" t="s">
        <v>1637</v>
      </c>
      <c r="CC13" s="37" t="s">
        <v>1639</v>
      </c>
      <c r="CD13" s="38" t="s">
        <v>1640</v>
      </c>
      <c r="CE13" s="39" t="s">
        <v>1641</v>
      </c>
      <c r="CF13" s="37" t="s">
        <v>1642</v>
      </c>
      <c r="CG13" s="38" t="s">
        <v>1643</v>
      </c>
      <c r="CH13" s="39" t="s">
        <v>1644</v>
      </c>
      <c r="CI13" s="37" t="s">
        <v>406</v>
      </c>
      <c r="CJ13" s="38" t="s">
        <v>1646</v>
      </c>
      <c r="CK13" s="39" t="s">
        <v>1647</v>
      </c>
      <c r="CL13" s="37" t="s">
        <v>1649</v>
      </c>
      <c r="CM13" s="38" t="s">
        <v>1650</v>
      </c>
      <c r="CN13" s="39" t="s">
        <v>1651</v>
      </c>
      <c r="CO13" s="37" t="s">
        <v>476</v>
      </c>
      <c r="CP13" s="38" t="s">
        <v>1542</v>
      </c>
      <c r="CQ13" s="39" t="s">
        <v>373</v>
      </c>
      <c r="CR13" s="37" t="s">
        <v>1517</v>
      </c>
      <c r="CS13" s="38" t="s">
        <v>1654</v>
      </c>
      <c r="CT13" s="39" t="s">
        <v>1519</v>
      </c>
      <c r="CU13" s="37" t="s">
        <v>1656</v>
      </c>
      <c r="CV13" s="38" t="s">
        <v>1657</v>
      </c>
      <c r="CW13" s="39" t="s">
        <v>1658</v>
      </c>
      <c r="CX13" s="37" t="s">
        <v>1660</v>
      </c>
      <c r="CY13" s="38" t="s">
        <v>1661</v>
      </c>
      <c r="CZ13" s="39" t="s">
        <v>1662</v>
      </c>
      <c r="DA13" s="37" t="s">
        <v>1664</v>
      </c>
      <c r="DB13" s="38" t="s">
        <v>1665</v>
      </c>
      <c r="DC13" s="39" t="s">
        <v>1666</v>
      </c>
      <c r="DD13" s="37" t="s">
        <v>1668</v>
      </c>
      <c r="DE13" s="38" t="s">
        <v>1669</v>
      </c>
      <c r="DF13" s="39" t="s">
        <v>1670</v>
      </c>
      <c r="DG13" s="37" t="s">
        <v>1672</v>
      </c>
      <c r="DH13" s="38" t="s">
        <v>1673</v>
      </c>
      <c r="DI13" s="39" t="s">
        <v>1674</v>
      </c>
      <c r="DJ13" s="37" t="s">
        <v>1676</v>
      </c>
      <c r="DK13" s="38" t="s">
        <v>1677</v>
      </c>
      <c r="DL13" s="39" t="s">
        <v>1678</v>
      </c>
      <c r="DM13" s="37" t="s">
        <v>1680</v>
      </c>
      <c r="DN13" s="38" t="s">
        <v>1681</v>
      </c>
      <c r="DO13" s="39" t="s">
        <v>1682</v>
      </c>
      <c r="DP13" s="37" t="s">
        <v>1684</v>
      </c>
      <c r="DQ13" s="38" t="s">
        <v>1685</v>
      </c>
      <c r="DR13" s="39" t="s">
        <v>1686</v>
      </c>
      <c r="DS13" s="37" t="s">
        <v>1543</v>
      </c>
      <c r="DT13" s="38" t="s">
        <v>1688</v>
      </c>
      <c r="DU13" s="39" t="s">
        <v>1689</v>
      </c>
      <c r="DV13" s="37" t="s">
        <v>437</v>
      </c>
      <c r="DW13" s="38" t="s">
        <v>1254</v>
      </c>
      <c r="DX13" s="39" t="s">
        <v>439</v>
      </c>
      <c r="DY13" s="37" t="s">
        <v>1692</v>
      </c>
      <c r="DZ13" s="38" t="s">
        <v>1693</v>
      </c>
      <c r="EA13" s="39" t="s">
        <v>1694</v>
      </c>
      <c r="EB13" s="37" t="s">
        <v>1696</v>
      </c>
      <c r="EC13" s="38" t="s">
        <v>1697</v>
      </c>
      <c r="ED13" s="39" t="s">
        <v>1698</v>
      </c>
      <c r="EE13" s="37" t="s">
        <v>297</v>
      </c>
      <c r="EF13" s="38" t="s">
        <v>501</v>
      </c>
      <c r="EG13" s="39" t="s">
        <v>299</v>
      </c>
      <c r="EH13" s="37" t="s">
        <v>1701</v>
      </c>
      <c r="EI13" s="38" t="s">
        <v>1702</v>
      </c>
      <c r="EJ13" s="39" t="s">
        <v>1703</v>
      </c>
      <c r="EK13" s="37" t="s">
        <v>1705</v>
      </c>
      <c r="EL13" s="38" t="s">
        <v>1706</v>
      </c>
      <c r="EM13" s="39" t="s">
        <v>1707</v>
      </c>
      <c r="EN13" s="37" t="s">
        <v>1709</v>
      </c>
      <c r="EO13" s="38" t="s">
        <v>1710</v>
      </c>
      <c r="EP13" s="39" t="s">
        <v>1711</v>
      </c>
      <c r="EQ13" s="37" t="s">
        <v>1713</v>
      </c>
      <c r="ER13" s="38" t="s">
        <v>1714</v>
      </c>
      <c r="ES13" s="39" t="s">
        <v>1715</v>
      </c>
      <c r="ET13" s="37" t="s">
        <v>2274</v>
      </c>
      <c r="EU13" s="38" t="s">
        <v>1717</v>
      </c>
      <c r="EV13" s="39" t="s">
        <v>1718</v>
      </c>
      <c r="EW13" s="37" t="s">
        <v>1720</v>
      </c>
      <c r="EX13" s="38" t="s">
        <v>1721</v>
      </c>
      <c r="EY13" s="39" t="s">
        <v>1722</v>
      </c>
      <c r="EZ13" s="37" t="s">
        <v>1724</v>
      </c>
      <c r="FA13" s="38" t="s">
        <v>1725</v>
      </c>
      <c r="FB13" s="39" t="s">
        <v>1726</v>
      </c>
      <c r="FC13" s="37" t="s">
        <v>1728</v>
      </c>
      <c r="FD13" s="38" t="s">
        <v>1729</v>
      </c>
      <c r="FE13" s="39" t="s">
        <v>1730</v>
      </c>
      <c r="FF13" s="37" t="s">
        <v>543</v>
      </c>
      <c r="FG13" s="38" t="s">
        <v>1177</v>
      </c>
      <c r="FH13" s="39" t="s">
        <v>545</v>
      </c>
      <c r="FI13" s="37" t="s">
        <v>1733</v>
      </c>
      <c r="FJ13" s="38" t="s">
        <v>1734</v>
      </c>
      <c r="FK13" s="39" t="s">
        <v>1735</v>
      </c>
      <c r="FL13" s="37" t="s">
        <v>1737</v>
      </c>
      <c r="FM13" s="38" t="s">
        <v>1738</v>
      </c>
      <c r="FN13" s="39" t="s">
        <v>1739</v>
      </c>
      <c r="FO13" s="37" t="s">
        <v>1741</v>
      </c>
      <c r="FP13" s="38" t="s">
        <v>1742</v>
      </c>
      <c r="FQ13" s="39" t="s">
        <v>1743</v>
      </c>
      <c r="FR13" s="37" t="s">
        <v>1745</v>
      </c>
      <c r="FS13" s="38" t="s">
        <v>1746</v>
      </c>
      <c r="FT13" s="39" t="s">
        <v>1747</v>
      </c>
      <c r="FU13" s="37" t="s">
        <v>1749</v>
      </c>
      <c r="FV13" s="38" t="s">
        <v>1750</v>
      </c>
      <c r="FW13" s="39" t="s">
        <v>1751</v>
      </c>
      <c r="FX13" s="37" t="s">
        <v>524</v>
      </c>
      <c r="FY13" s="38" t="s">
        <v>525</v>
      </c>
      <c r="FZ13" s="39" t="s">
        <v>639</v>
      </c>
      <c r="GA13" s="37" t="s">
        <v>871</v>
      </c>
      <c r="GB13" s="38" t="s">
        <v>1754</v>
      </c>
      <c r="GC13" s="39" t="s">
        <v>1755</v>
      </c>
      <c r="GD13" s="37" t="s">
        <v>1757</v>
      </c>
      <c r="GE13" s="38" t="s">
        <v>1758</v>
      </c>
      <c r="GF13" s="39" t="s">
        <v>1759</v>
      </c>
      <c r="GG13" s="37" t="s">
        <v>1761</v>
      </c>
      <c r="GH13" s="38" t="s">
        <v>1762</v>
      </c>
      <c r="GI13" s="39" t="s">
        <v>1763</v>
      </c>
      <c r="GJ13" s="37" t="s">
        <v>1765</v>
      </c>
      <c r="GK13" s="38" t="s">
        <v>1766</v>
      </c>
      <c r="GL13" s="39" t="s">
        <v>1767</v>
      </c>
      <c r="GM13" s="37" t="s">
        <v>1769</v>
      </c>
      <c r="GN13" s="38" t="s">
        <v>1770</v>
      </c>
      <c r="GO13" s="39" t="s">
        <v>1771</v>
      </c>
      <c r="GP13" s="37" t="s">
        <v>1773</v>
      </c>
      <c r="GQ13" s="38" t="s">
        <v>1774</v>
      </c>
      <c r="GR13" s="39" t="s">
        <v>1775</v>
      </c>
      <c r="GS13" s="37" t="s">
        <v>1777</v>
      </c>
      <c r="GT13" s="38" t="s">
        <v>1778</v>
      </c>
      <c r="GU13" s="39" t="s">
        <v>1779</v>
      </c>
      <c r="GV13" s="37" t="s">
        <v>1546</v>
      </c>
      <c r="GW13" s="38" t="s">
        <v>1547</v>
      </c>
      <c r="GX13" s="39" t="s">
        <v>1781</v>
      </c>
      <c r="GY13" s="37" t="s">
        <v>347</v>
      </c>
      <c r="GZ13" s="38" t="s">
        <v>1783</v>
      </c>
      <c r="HA13" s="39" t="s">
        <v>1784</v>
      </c>
      <c r="HB13" s="37" t="s">
        <v>1341</v>
      </c>
      <c r="HC13" s="38" t="s">
        <v>1786</v>
      </c>
      <c r="HD13" s="39" t="s">
        <v>1787</v>
      </c>
      <c r="HE13" s="37" t="s">
        <v>1789</v>
      </c>
      <c r="HF13" s="38" t="s">
        <v>1790</v>
      </c>
      <c r="HG13" s="39" t="s">
        <v>1791</v>
      </c>
      <c r="HH13" s="37" t="s">
        <v>1793</v>
      </c>
      <c r="HI13" s="38" t="s">
        <v>1794</v>
      </c>
      <c r="HJ13" s="39" t="s">
        <v>1795</v>
      </c>
      <c r="HK13" s="37" t="s">
        <v>1656</v>
      </c>
      <c r="HL13" s="38" t="s">
        <v>1797</v>
      </c>
      <c r="HM13" s="39" t="s">
        <v>1798</v>
      </c>
      <c r="HN13" s="37" t="s">
        <v>1800</v>
      </c>
      <c r="HO13" s="38" t="s">
        <v>1801</v>
      </c>
      <c r="HP13" s="39" t="s">
        <v>1802</v>
      </c>
      <c r="HQ13" s="37" t="s">
        <v>1804</v>
      </c>
      <c r="HR13" s="38" t="s">
        <v>1805</v>
      </c>
      <c r="HS13" s="39" t="s">
        <v>1798</v>
      </c>
      <c r="HT13" s="37" t="s">
        <v>1807</v>
      </c>
      <c r="HU13" s="38" t="s">
        <v>1808</v>
      </c>
      <c r="HV13" s="39" t="s">
        <v>1809</v>
      </c>
      <c r="HW13" s="37" t="s">
        <v>2275</v>
      </c>
      <c r="HX13" s="38" t="s">
        <v>1811</v>
      </c>
      <c r="HY13" s="39" t="s">
        <v>1812</v>
      </c>
      <c r="HZ13" s="37" t="s">
        <v>1814</v>
      </c>
      <c r="IA13" s="38" t="s">
        <v>1815</v>
      </c>
      <c r="IB13" s="39" t="s">
        <v>299</v>
      </c>
      <c r="IC13" s="37" t="s">
        <v>1817</v>
      </c>
      <c r="ID13" s="38" t="s">
        <v>1818</v>
      </c>
      <c r="IE13" s="39" t="s">
        <v>1819</v>
      </c>
      <c r="IF13" s="37" t="s">
        <v>1793</v>
      </c>
      <c r="IG13" s="38" t="s">
        <v>1794</v>
      </c>
      <c r="IH13" s="39" t="s">
        <v>1795</v>
      </c>
      <c r="II13" s="37" t="s">
        <v>1822</v>
      </c>
      <c r="IJ13" s="38" t="s">
        <v>1823</v>
      </c>
      <c r="IK13" s="39" t="s">
        <v>1824</v>
      </c>
      <c r="IL13" s="37" t="s">
        <v>1826</v>
      </c>
      <c r="IM13" s="38" t="s">
        <v>1827</v>
      </c>
      <c r="IN13" s="39" t="s">
        <v>1828</v>
      </c>
      <c r="IO13" s="37" t="s">
        <v>1830</v>
      </c>
      <c r="IP13" s="38" t="s">
        <v>1831</v>
      </c>
      <c r="IQ13" s="39" t="s">
        <v>1832</v>
      </c>
      <c r="IR13" s="37" t="s">
        <v>1344</v>
      </c>
      <c r="IS13" s="38" t="s">
        <v>1345</v>
      </c>
      <c r="IT13" s="39" t="s">
        <v>1834</v>
      </c>
      <c r="IU13" s="37" t="s">
        <v>1836</v>
      </c>
      <c r="IV13" s="38" t="s">
        <v>1837</v>
      </c>
      <c r="IW13" s="39" t="s">
        <v>1838</v>
      </c>
      <c r="IX13" s="37"/>
      <c r="IY13" s="38"/>
      <c r="IZ13" s="39"/>
      <c r="JA13" s="37" t="s">
        <v>1841</v>
      </c>
      <c r="JB13" s="38" t="s">
        <v>1842</v>
      </c>
      <c r="JC13" s="39" t="s">
        <v>1843</v>
      </c>
      <c r="JD13" s="37" t="s">
        <v>1845</v>
      </c>
      <c r="JE13" s="38" t="s">
        <v>1846</v>
      </c>
      <c r="JF13" s="39" t="s">
        <v>1847</v>
      </c>
      <c r="JG13" s="37" t="s">
        <v>1849</v>
      </c>
      <c r="JH13" s="38" t="s">
        <v>1850</v>
      </c>
      <c r="JI13" s="39" t="s">
        <v>1851</v>
      </c>
      <c r="JJ13" s="37" t="s">
        <v>1853</v>
      </c>
      <c r="JK13" s="38" t="s">
        <v>1854</v>
      </c>
      <c r="JL13" s="39" t="s">
        <v>1855</v>
      </c>
      <c r="JM13" s="37" t="s">
        <v>1857</v>
      </c>
      <c r="JN13" s="38" t="s">
        <v>1858</v>
      </c>
      <c r="JO13" s="39" t="s">
        <v>1859</v>
      </c>
      <c r="JP13" s="37" t="s">
        <v>1773</v>
      </c>
      <c r="JQ13" s="38" t="s">
        <v>1774</v>
      </c>
      <c r="JR13" s="39" t="s">
        <v>1860</v>
      </c>
      <c r="JS13" s="37" t="s">
        <v>543</v>
      </c>
      <c r="JT13" s="38" t="s">
        <v>1177</v>
      </c>
      <c r="JU13" s="39" t="s">
        <v>1862</v>
      </c>
      <c r="JV13" s="37" t="s">
        <v>1864</v>
      </c>
      <c r="JW13" s="38" t="s">
        <v>1865</v>
      </c>
      <c r="JX13" s="39" t="s">
        <v>1866</v>
      </c>
      <c r="JY13" s="37" t="s">
        <v>1868</v>
      </c>
      <c r="JZ13" s="38" t="s">
        <v>1869</v>
      </c>
      <c r="KA13" s="39" t="s">
        <v>1870</v>
      </c>
      <c r="KB13" s="37" t="s">
        <v>1872</v>
      </c>
      <c r="KC13" s="38" t="s">
        <v>1873</v>
      </c>
      <c r="KD13" s="39" t="s">
        <v>1874</v>
      </c>
      <c r="KE13" s="37" t="s">
        <v>1876</v>
      </c>
      <c r="KF13" s="38" t="s">
        <v>1877</v>
      </c>
      <c r="KG13" s="39" t="s">
        <v>1878</v>
      </c>
      <c r="KH13" s="53" t="s">
        <v>1880</v>
      </c>
      <c r="KI13" s="54" t="s">
        <v>1881</v>
      </c>
      <c r="KJ13" s="54" t="s">
        <v>1882</v>
      </c>
      <c r="KK13" s="53" t="s">
        <v>437</v>
      </c>
      <c r="KL13" s="54" t="s">
        <v>1254</v>
      </c>
      <c r="KM13" s="54" t="s">
        <v>439</v>
      </c>
      <c r="KN13" s="53" t="s">
        <v>2276</v>
      </c>
      <c r="KO13" s="54" t="s">
        <v>1885</v>
      </c>
      <c r="KP13" s="54" t="s">
        <v>1886</v>
      </c>
      <c r="KQ13" s="53" t="s">
        <v>1888</v>
      </c>
      <c r="KR13" s="54" t="s">
        <v>1889</v>
      </c>
      <c r="KS13" s="54" t="s">
        <v>1890</v>
      </c>
      <c r="KT13" s="53" t="s">
        <v>1892</v>
      </c>
      <c r="KU13" s="54" t="s">
        <v>1893</v>
      </c>
      <c r="KV13" s="54" t="s">
        <v>1894</v>
      </c>
      <c r="KW13" s="53" t="s">
        <v>1896</v>
      </c>
      <c r="KX13" s="54" t="s">
        <v>1897</v>
      </c>
      <c r="KY13" s="54" t="s">
        <v>1898</v>
      </c>
      <c r="KZ13" s="53" t="s">
        <v>1900</v>
      </c>
      <c r="LA13" s="54" t="s">
        <v>1901</v>
      </c>
      <c r="LB13" s="54" t="s">
        <v>1902</v>
      </c>
      <c r="LC13" s="53" t="s">
        <v>2277</v>
      </c>
      <c r="LD13" s="54" t="s">
        <v>2278</v>
      </c>
      <c r="LE13" s="54" t="s">
        <v>1904</v>
      </c>
      <c r="LF13" s="53" t="s">
        <v>1906</v>
      </c>
      <c r="LG13" s="54" t="s">
        <v>1907</v>
      </c>
      <c r="LH13" s="54" t="s">
        <v>1908</v>
      </c>
      <c r="LI13" s="53" t="s">
        <v>1910</v>
      </c>
      <c r="LJ13" s="54" t="s">
        <v>1911</v>
      </c>
      <c r="LK13" s="54" t="s">
        <v>1912</v>
      </c>
      <c r="LL13" s="53" t="s">
        <v>1914</v>
      </c>
      <c r="LM13" s="54" t="s">
        <v>1915</v>
      </c>
      <c r="LN13" s="54" t="s">
        <v>1916</v>
      </c>
      <c r="LO13" s="53" t="s">
        <v>1918</v>
      </c>
      <c r="LP13" s="54" t="s">
        <v>1919</v>
      </c>
      <c r="LQ13" s="54" t="s">
        <v>1920</v>
      </c>
      <c r="LR13" s="53" t="s">
        <v>1922</v>
      </c>
      <c r="LS13" s="54" t="s">
        <v>1923</v>
      </c>
      <c r="LT13" s="54" t="s">
        <v>1924</v>
      </c>
      <c r="LU13" s="53" t="s">
        <v>1926</v>
      </c>
      <c r="LV13" s="54" t="s">
        <v>1927</v>
      </c>
      <c r="LW13" s="54" t="s">
        <v>1928</v>
      </c>
      <c r="LX13" s="53" t="s">
        <v>1930</v>
      </c>
      <c r="LY13" s="54" t="s">
        <v>1931</v>
      </c>
      <c r="LZ13" s="54" t="s">
        <v>1932</v>
      </c>
      <c r="MA13" s="53" t="s">
        <v>2279</v>
      </c>
      <c r="MB13" s="54" t="s">
        <v>1934</v>
      </c>
      <c r="MC13" s="54" t="s">
        <v>1935</v>
      </c>
      <c r="MD13" s="53" t="s">
        <v>1937</v>
      </c>
      <c r="ME13" s="54" t="s">
        <v>1938</v>
      </c>
      <c r="MF13" s="54" t="s">
        <v>1939</v>
      </c>
      <c r="MG13" s="53" t="s">
        <v>1941</v>
      </c>
      <c r="MH13" s="54" t="s">
        <v>1942</v>
      </c>
      <c r="MI13" s="54" t="s">
        <v>1943</v>
      </c>
      <c r="MJ13" s="53" t="s">
        <v>1945</v>
      </c>
      <c r="MK13" s="54" t="s">
        <v>1946</v>
      </c>
      <c r="ML13" s="54" t="s">
        <v>1947</v>
      </c>
      <c r="MM13" s="53" t="s">
        <v>1949</v>
      </c>
      <c r="MN13" s="54" t="s">
        <v>1950</v>
      </c>
      <c r="MO13" s="54" t="s">
        <v>1951</v>
      </c>
      <c r="MP13" s="53" t="s">
        <v>309</v>
      </c>
      <c r="MQ13" s="54" t="s">
        <v>879</v>
      </c>
      <c r="MR13" s="54" t="s">
        <v>591</v>
      </c>
      <c r="MS13" s="53" t="s">
        <v>1954</v>
      </c>
      <c r="MT13" s="54" t="s">
        <v>1955</v>
      </c>
      <c r="MU13" s="54" t="s">
        <v>1956</v>
      </c>
      <c r="MV13" s="53" t="s">
        <v>1958</v>
      </c>
      <c r="MW13" s="54" t="s">
        <v>1959</v>
      </c>
      <c r="MX13" s="54" t="s">
        <v>1960</v>
      </c>
      <c r="MY13" s="53" t="s">
        <v>1962</v>
      </c>
      <c r="MZ13" s="54" t="s">
        <v>1963</v>
      </c>
      <c r="NA13" s="54" t="s">
        <v>1964</v>
      </c>
      <c r="NB13" s="53" t="s">
        <v>1966</v>
      </c>
      <c r="NC13" s="54" t="s">
        <v>1967</v>
      </c>
      <c r="ND13" s="54" t="s">
        <v>1968</v>
      </c>
      <c r="NE13" s="53" t="s">
        <v>1970</v>
      </c>
      <c r="NF13" s="54" t="s">
        <v>1971</v>
      </c>
      <c r="NG13" s="54" t="s">
        <v>1972</v>
      </c>
      <c r="NH13" s="53" t="s">
        <v>1974</v>
      </c>
      <c r="NI13" s="54" t="s">
        <v>1975</v>
      </c>
      <c r="NJ13" s="54" t="s">
        <v>1976</v>
      </c>
      <c r="NK13" s="53" t="s">
        <v>1978</v>
      </c>
      <c r="NL13" s="54" t="s">
        <v>1979</v>
      </c>
      <c r="NM13" s="54" t="s">
        <v>1980</v>
      </c>
      <c r="NN13" s="53" t="s">
        <v>1982</v>
      </c>
      <c r="NO13" s="54" t="s">
        <v>1983</v>
      </c>
      <c r="NP13" s="54" t="s">
        <v>1984</v>
      </c>
      <c r="NQ13" s="53" t="s">
        <v>1986</v>
      </c>
      <c r="NR13" s="54" t="s">
        <v>1987</v>
      </c>
      <c r="NS13" s="54" t="s">
        <v>1988</v>
      </c>
      <c r="NT13" s="53" t="s">
        <v>1990</v>
      </c>
      <c r="NU13" s="54" t="s">
        <v>1991</v>
      </c>
      <c r="NV13" s="54" t="s">
        <v>1992</v>
      </c>
      <c r="NW13" s="53" t="s">
        <v>1994</v>
      </c>
      <c r="NX13" s="54" t="s">
        <v>1995</v>
      </c>
      <c r="NY13" s="54" t="s">
        <v>1996</v>
      </c>
      <c r="NZ13" s="53" t="s">
        <v>1998</v>
      </c>
      <c r="OA13" s="54" t="s">
        <v>1999</v>
      </c>
      <c r="OB13" s="54" t="s">
        <v>2000</v>
      </c>
      <c r="OC13" s="53" t="s">
        <v>2002</v>
      </c>
      <c r="OD13" s="54" t="s">
        <v>2003</v>
      </c>
      <c r="OE13" s="54" t="s">
        <v>2004</v>
      </c>
      <c r="OF13" s="53" t="s">
        <v>2006</v>
      </c>
      <c r="OG13" s="54" t="s">
        <v>2007</v>
      </c>
      <c r="OH13" s="54" t="s">
        <v>2008</v>
      </c>
      <c r="OI13" s="53" t="s">
        <v>2010</v>
      </c>
      <c r="OJ13" s="54" t="s">
        <v>2011</v>
      </c>
      <c r="OK13" s="54" t="s">
        <v>2012</v>
      </c>
      <c r="OL13" s="53" t="s">
        <v>2014</v>
      </c>
      <c r="OM13" s="54" t="s">
        <v>2015</v>
      </c>
      <c r="ON13" s="54" t="s">
        <v>2016</v>
      </c>
      <c r="OO13" s="53" t="s">
        <v>2018</v>
      </c>
      <c r="OP13" s="54" t="s">
        <v>2019</v>
      </c>
      <c r="OQ13" s="54" t="s">
        <v>2020</v>
      </c>
      <c r="OR13" s="53" t="s">
        <v>2022</v>
      </c>
      <c r="OS13" s="54" t="s">
        <v>2023</v>
      </c>
      <c r="OT13" s="54" t="s">
        <v>2024</v>
      </c>
      <c r="OU13" s="53" t="s">
        <v>2280</v>
      </c>
      <c r="OV13" s="54" t="s">
        <v>2026</v>
      </c>
      <c r="OW13" s="54" t="s">
        <v>2027</v>
      </c>
      <c r="OX13" s="53" t="s">
        <v>2029</v>
      </c>
      <c r="OY13" s="54" t="s">
        <v>2030</v>
      </c>
      <c r="OZ13" s="54" t="s">
        <v>2031</v>
      </c>
      <c r="PA13" s="53" t="s">
        <v>2033</v>
      </c>
      <c r="PB13" s="54" t="s">
        <v>2034</v>
      </c>
      <c r="PC13" s="54" t="s">
        <v>2035</v>
      </c>
      <c r="PD13" s="53" t="s">
        <v>2037</v>
      </c>
      <c r="PE13" s="54" t="s">
        <v>2038</v>
      </c>
      <c r="PF13" s="54" t="s">
        <v>2039</v>
      </c>
      <c r="PG13" s="53" t="s">
        <v>2041</v>
      </c>
      <c r="PH13" s="54" t="s">
        <v>2042</v>
      </c>
      <c r="PI13" s="54" t="s">
        <v>2043</v>
      </c>
      <c r="PJ13" s="53" t="s">
        <v>2281</v>
      </c>
      <c r="PK13" s="54" t="s">
        <v>2045</v>
      </c>
      <c r="PL13" s="54" t="s">
        <v>2046</v>
      </c>
      <c r="PM13" s="53" t="s">
        <v>2048</v>
      </c>
      <c r="PN13" s="54" t="s">
        <v>2049</v>
      </c>
      <c r="PO13" s="54" t="s">
        <v>2050</v>
      </c>
      <c r="PP13" s="53" t="s">
        <v>2052</v>
      </c>
      <c r="PQ13" s="55" t="s">
        <v>2053</v>
      </c>
      <c r="PR13" s="55" t="s">
        <v>2054</v>
      </c>
      <c r="PS13" s="53" t="s">
        <v>2056</v>
      </c>
      <c r="PT13" s="54" t="s">
        <v>2057</v>
      </c>
      <c r="PU13" s="54" t="s">
        <v>2058</v>
      </c>
      <c r="PV13" s="53" t="s">
        <v>2060</v>
      </c>
      <c r="PW13" s="54" t="s">
        <v>2061</v>
      </c>
      <c r="PX13" s="54" t="s">
        <v>2062</v>
      </c>
      <c r="PY13" s="53" t="s">
        <v>2064</v>
      </c>
      <c r="PZ13" s="54" t="s">
        <v>2065</v>
      </c>
      <c r="QA13" s="54" t="s">
        <v>2066</v>
      </c>
      <c r="QB13" s="53" t="s">
        <v>2068</v>
      </c>
      <c r="QC13" s="54" t="s">
        <v>2069</v>
      </c>
      <c r="QD13" s="54" t="s">
        <v>2070</v>
      </c>
      <c r="QE13" s="53" t="s">
        <v>2072</v>
      </c>
      <c r="QF13" s="54" t="s">
        <v>2073</v>
      </c>
      <c r="QG13" s="54" t="s">
        <v>2074</v>
      </c>
      <c r="QH13" s="53" t="s">
        <v>2076</v>
      </c>
      <c r="QI13" s="54" t="s">
        <v>2077</v>
      </c>
      <c r="QJ13" s="54" t="s">
        <v>2078</v>
      </c>
      <c r="QK13" s="53" t="s">
        <v>2080</v>
      </c>
      <c r="QL13" s="54" t="s">
        <v>2081</v>
      </c>
      <c r="QM13" s="54" t="s">
        <v>2082</v>
      </c>
      <c r="QN13" s="53" t="s">
        <v>1545</v>
      </c>
      <c r="QO13" s="54" t="s">
        <v>2083</v>
      </c>
      <c r="QP13" s="54" t="s">
        <v>2084</v>
      </c>
      <c r="QQ13" s="53" t="s">
        <v>309</v>
      </c>
      <c r="QR13" s="54" t="s">
        <v>879</v>
      </c>
      <c r="QS13" s="54" t="s">
        <v>591</v>
      </c>
      <c r="QT13" s="53" t="s">
        <v>2087</v>
      </c>
      <c r="QU13" s="54" t="s">
        <v>2088</v>
      </c>
      <c r="QV13" s="54" t="s">
        <v>2089</v>
      </c>
      <c r="QW13" s="53" t="s">
        <v>2091</v>
      </c>
      <c r="QX13" s="54" t="s">
        <v>2092</v>
      </c>
      <c r="QY13" s="54" t="s">
        <v>2093</v>
      </c>
      <c r="QZ13" s="53" t="s">
        <v>2095</v>
      </c>
      <c r="RA13" s="54" t="s">
        <v>2096</v>
      </c>
      <c r="RB13" s="54" t="s">
        <v>2097</v>
      </c>
      <c r="RC13" s="53" t="s">
        <v>2099</v>
      </c>
      <c r="RD13" s="54" t="s">
        <v>2100</v>
      </c>
      <c r="RE13" s="54" t="s">
        <v>2101</v>
      </c>
      <c r="RF13" s="53" t="s">
        <v>2103</v>
      </c>
      <c r="RG13" s="54" t="s">
        <v>2104</v>
      </c>
      <c r="RH13" s="54" t="s">
        <v>2105</v>
      </c>
      <c r="RI13" s="53" t="s">
        <v>2107</v>
      </c>
      <c r="RJ13" s="54" t="s">
        <v>2108</v>
      </c>
      <c r="RK13" s="54" t="s">
        <v>2109</v>
      </c>
      <c r="RL13" s="53" t="s">
        <v>2111</v>
      </c>
      <c r="RM13" s="54" t="s">
        <v>2112</v>
      </c>
      <c r="RN13" s="54" t="s">
        <v>2113</v>
      </c>
      <c r="RO13" s="53" t="s">
        <v>2115</v>
      </c>
      <c r="RP13" s="54" t="s">
        <v>2116</v>
      </c>
      <c r="RQ13" s="54" t="s">
        <v>2117</v>
      </c>
      <c r="RR13" s="53" t="s">
        <v>2119</v>
      </c>
      <c r="RS13" s="54" t="s">
        <v>2120</v>
      </c>
      <c r="RT13" s="54" t="s">
        <v>2121</v>
      </c>
      <c r="RU13" s="53" t="s">
        <v>2123</v>
      </c>
      <c r="RV13" s="54" t="s">
        <v>2124</v>
      </c>
      <c r="RW13" s="54" t="s">
        <v>2125</v>
      </c>
      <c r="RX13" s="53" t="s">
        <v>2127</v>
      </c>
      <c r="RY13" s="54" t="s">
        <v>2128</v>
      </c>
      <c r="RZ13" s="54" t="s">
        <v>2129</v>
      </c>
      <c r="SA13" s="53" t="s">
        <v>2131</v>
      </c>
      <c r="SB13" s="54" t="s">
        <v>2132</v>
      </c>
      <c r="SC13" s="54" t="s">
        <v>2133</v>
      </c>
      <c r="SD13" s="53" t="s">
        <v>2135</v>
      </c>
      <c r="SE13" s="54" t="s">
        <v>2136</v>
      </c>
      <c r="SF13" s="54" t="s">
        <v>2137</v>
      </c>
      <c r="SG13" s="53" t="s">
        <v>2139</v>
      </c>
      <c r="SH13" s="54" t="s">
        <v>2140</v>
      </c>
      <c r="SI13" s="54" t="s">
        <v>2141</v>
      </c>
      <c r="SJ13" s="53" t="s">
        <v>2143</v>
      </c>
      <c r="SK13" s="54" t="s">
        <v>2144</v>
      </c>
      <c r="SL13" s="54" t="s">
        <v>2282</v>
      </c>
      <c r="SM13" s="53" t="s">
        <v>2146</v>
      </c>
      <c r="SN13" s="54" t="s">
        <v>2147</v>
      </c>
      <c r="SO13" s="54" t="s">
        <v>2148</v>
      </c>
      <c r="SP13" s="53" t="s">
        <v>2149</v>
      </c>
      <c r="SQ13" s="54" t="s">
        <v>2150</v>
      </c>
      <c r="SR13" s="54" t="s">
        <v>2151</v>
      </c>
      <c r="SS13" s="53" t="s">
        <v>2153</v>
      </c>
      <c r="ST13" s="54" t="s">
        <v>2154</v>
      </c>
      <c r="SU13" s="54" t="s">
        <v>2155</v>
      </c>
      <c r="SV13" s="53" t="s">
        <v>2143</v>
      </c>
      <c r="SW13" s="54" t="s">
        <v>2144</v>
      </c>
      <c r="SX13" s="54" t="s">
        <v>2157</v>
      </c>
      <c r="SY13" s="53" t="s">
        <v>2159</v>
      </c>
      <c r="SZ13" s="54" t="s">
        <v>2160</v>
      </c>
      <c r="TA13" s="54" t="s">
        <v>2161</v>
      </c>
      <c r="TB13" s="53" t="s">
        <v>2163</v>
      </c>
      <c r="TC13" s="54" t="s">
        <v>2164</v>
      </c>
      <c r="TD13" s="54" t="s">
        <v>2165</v>
      </c>
      <c r="TE13" s="53" t="s">
        <v>2167</v>
      </c>
      <c r="TF13" s="54" t="s">
        <v>2168</v>
      </c>
      <c r="TG13" s="54" t="s">
        <v>2169</v>
      </c>
      <c r="TH13" s="53" t="s">
        <v>2171</v>
      </c>
      <c r="TI13" s="54" t="s">
        <v>2172</v>
      </c>
      <c r="TJ13" s="54" t="s">
        <v>2173</v>
      </c>
      <c r="TK13" s="53" t="s">
        <v>2175</v>
      </c>
      <c r="TL13" s="54" t="s">
        <v>2176</v>
      </c>
      <c r="TM13" s="54" t="s">
        <v>2177</v>
      </c>
      <c r="TN13" s="53" t="s">
        <v>2179</v>
      </c>
      <c r="TO13" s="54" t="s">
        <v>2180</v>
      </c>
      <c r="TP13" s="54" t="s">
        <v>2181</v>
      </c>
      <c r="TQ13" s="53" t="s">
        <v>437</v>
      </c>
      <c r="TR13" s="54" t="s">
        <v>2183</v>
      </c>
      <c r="TS13" s="54" t="s">
        <v>2184</v>
      </c>
      <c r="TT13" s="53" t="s">
        <v>2186</v>
      </c>
      <c r="TU13" s="54" t="s">
        <v>2187</v>
      </c>
      <c r="TV13" s="54" t="s">
        <v>2188</v>
      </c>
      <c r="TW13" s="53" t="s">
        <v>2190</v>
      </c>
      <c r="TX13" s="54" t="s">
        <v>2191</v>
      </c>
      <c r="TY13" s="54" t="s">
        <v>2192</v>
      </c>
      <c r="TZ13" s="53" t="s">
        <v>2194</v>
      </c>
      <c r="UA13" s="54" t="s">
        <v>2195</v>
      </c>
      <c r="UB13" s="54" t="s">
        <v>2196</v>
      </c>
      <c r="UC13" s="53" t="s">
        <v>2198</v>
      </c>
      <c r="UD13" s="54" t="s">
        <v>2199</v>
      </c>
      <c r="UE13" s="54" t="s">
        <v>2200</v>
      </c>
      <c r="UF13" s="53" t="s">
        <v>2202</v>
      </c>
      <c r="UG13" s="54" t="s">
        <v>2203</v>
      </c>
      <c r="UH13" s="54" t="s">
        <v>2204</v>
      </c>
      <c r="UI13" s="53" t="s">
        <v>1173</v>
      </c>
      <c r="UJ13" s="54" t="s">
        <v>423</v>
      </c>
      <c r="UK13" s="54" t="s">
        <v>2206</v>
      </c>
      <c r="UL13" s="53" t="s">
        <v>2208</v>
      </c>
      <c r="UM13" s="54" t="s">
        <v>2209</v>
      </c>
      <c r="UN13" s="54" t="s">
        <v>2210</v>
      </c>
      <c r="UO13" s="53" t="s">
        <v>2212</v>
      </c>
      <c r="UP13" s="54" t="s">
        <v>2213</v>
      </c>
      <c r="UQ13" s="54" t="s">
        <v>2214</v>
      </c>
      <c r="UR13" s="53" t="s">
        <v>1406</v>
      </c>
      <c r="US13" s="54" t="s">
        <v>2216</v>
      </c>
      <c r="UT13" s="54" t="s">
        <v>2217</v>
      </c>
      <c r="UU13" s="53" t="s">
        <v>2219</v>
      </c>
      <c r="UV13" s="54" t="s">
        <v>2220</v>
      </c>
      <c r="UW13" s="54" t="s">
        <v>2221</v>
      </c>
      <c r="UX13" s="53" t="s">
        <v>1406</v>
      </c>
      <c r="UY13" s="54" t="s">
        <v>2223</v>
      </c>
      <c r="UZ13" s="54" t="s">
        <v>2224</v>
      </c>
      <c r="VA13" s="53" t="s">
        <v>524</v>
      </c>
      <c r="VB13" s="54" t="s">
        <v>2226</v>
      </c>
      <c r="VC13" s="54" t="s">
        <v>2227</v>
      </c>
      <c r="VD13" s="53" t="s">
        <v>524</v>
      </c>
      <c r="VE13" s="54" t="s">
        <v>2229</v>
      </c>
      <c r="VF13" s="54" t="s">
        <v>2230</v>
      </c>
      <c r="VG13" s="53" t="s">
        <v>543</v>
      </c>
      <c r="VH13" s="54" t="s">
        <v>376</v>
      </c>
      <c r="VI13" s="54" t="s">
        <v>2230</v>
      </c>
      <c r="VJ13" s="53" t="s">
        <v>2233</v>
      </c>
      <c r="VK13" s="54" t="s">
        <v>2234</v>
      </c>
      <c r="VL13" s="54" t="s">
        <v>541</v>
      </c>
      <c r="VM13" s="53" t="s">
        <v>2236</v>
      </c>
      <c r="VN13" s="54" t="s">
        <v>2237</v>
      </c>
      <c r="VO13" s="54" t="s">
        <v>2238</v>
      </c>
      <c r="VP13" s="53" t="s">
        <v>2107</v>
      </c>
      <c r="VQ13" s="54" t="s">
        <v>2108</v>
      </c>
      <c r="VR13" s="54" t="s">
        <v>2109</v>
      </c>
      <c r="VS13" s="43" t="s">
        <v>2241</v>
      </c>
      <c r="VT13" s="56" t="s">
        <v>2242</v>
      </c>
      <c r="VU13" s="57" t="s">
        <v>2243</v>
      </c>
      <c r="VV13" s="53" t="s">
        <v>2245</v>
      </c>
      <c r="VW13" s="54" t="s">
        <v>2237</v>
      </c>
      <c r="VX13" s="54" t="s">
        <v>2238</v>
      </c>
      <c r="VY13" s="53" t="s">
        <v>524</v>
      </c>
      <c r="VZ13" s="54" t="s">
        <v>2229</v>
      </c>
      <c r="WA13" s="54" t="s">
        <v>2247</v>
      </c>
      <c r="WB13" s="53" t="s">
        <v>2249</v>
      </c>
      <c r="WC13" s="54" t="s">
        <v>2250</v>
      </c>
      <c r="WD13" s="54" t="s">
        <v>2251</v>
      </c>
      <c r="WE13" s="53" t="s">
        <v>2283</v>
      </c>
      <c r="WF13" s="54" t="s">
        <v>2253</v>
      </c>
      <c r="WG13" s="54" t="s">
        <v>2254</v>
      </c>
      <c r="WH13" s="53" t="s">
        <v>2284</v>
      </c>
      <c r="WI13" s="54" t="s">
        <v>2256</v>
      </c>
      <c r="WJ13" s="54" t="s">
        <v>2257</v>
      </c>
      <c r="WK13" s="53" t="s">
        <v>2259</v>
      </c>
      <c r="WL13" s="54" t="s">
        <v>2260</v>
      </c>
      <c r="WM13" s="54" t="s">
        <v>2261</v>
      </c>
      <c r="WN13" s="53" t="s">
        <v>2263</v>
      </c>
      <c r="WO13" s="54" t="s">
        <v>2264</v>
      </c>
      <c r="WP13" s="54" t="s">
        <v>2265</v>
      </c>
      <c r="WQ13" s="53" t="s">
        <v>524</v>
      </c>
      <c r="WR13" s="54" t="s">
        <v>525</v>
      </c>
      <c r="WS13" s="54" t="s">
        <v>1646</v>
      </c>
      <c r="WT13" s="53" t="s">
        <v>2268</v>
      </c>
      <c r="WU13" s="54" t="s">
        <v>2269</v>
      </c>
      <c r="WV13" s="54" t="s">
        <v>2270</v>
      </c>
    </row>
    <row r="14" spans="1:620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8"/>
      <c r="CF14" s="18"/>
      <c r="CG14" s="18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2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19"/>
      <c r="FX14" s="1"/>
      <c r="FY14" s="1"/>
      <c r="FZ14" s="1"/>
      <c r="GA14" s="22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23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18"/>
      <c r="QR14" s="18"/>
      <c r="QS14" s="18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19"/>
      <c r="SS14" s="4"/>
      <c r="ST14" s="4"/>
      <c r="SU14" s="4"/>
      <c r="SV14" s="4"/>
      <c r="SW14" s="4"/>
      <c r="SX14" s="4"/>
      <c r="SY14" s="4"/>
      <c r="SZ14" s="4"/>
      <c r="TA14" s="19"/>
      <c r="TB14" s="4"/>
      <c r="TC14" s="4"/>
      <c r="TD14" s="19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19"/>
      <c r="UC14" s="1"/>
      <c r="UD14" s="1"/>
      <c r="UE14" s="1"/>
      <c r="UF14" s="22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19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</row>
    <row r="15" spans="1:62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19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18"/>
      <c r="FY15" s="18"/>
      <c r="FZ15" s="18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22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19"/>
      <c r="SS15" s="4"/>
      <c r="ST15" s="4"/>
      <c r="SU15" s="4"/>
      <c r="SV15" s="4"/>
      <c r="SW15" s="4"/>
      <c r="SX15" s="4"/>
      <c r="SY15" s="4"/>
      <c r="SZ15" s="4"/>
      <c r="TA15" s="19"/>
      <c r="TB15" s="4"/>
      <c r="TC15" s="4"/>
      <c r="TD15" s="19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18"/>
      <c r="UD15" s="18"/>
      <c r="UE15" s="18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19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</row>
    <row r="16" spans="1:62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19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22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19"/>
      <c r="SS16" s="4"/>
      <c r="ST16" s="4"/>
      <c r="SU16" s="4"/>
      <c r="SV16" s="4"/>
      <c r="SW16" s="4"/>
      <c r="SX16" s="4"/>
      <c r="SY16" s="4"/>
      <c r="SZ16" s="4"/>
      <c r="TA16" s="19"/>
      <c r="TB16" s="4"/>
      <c r="TC16" s="4"/>
      <c r="TD16" s="19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19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</row>
    <row r="17" spans="1:62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19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22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19"/>
      <c r="SS17" s="4"/>
      <c r="ST17" s="4"/>
      <c r="SU17" s="4"/>
      <c r="SV17" s="4"/>
      <c r="SW17" s="4"/>
      <c r="SX17" s="4"/>
      <c r="SY17" s="4"/>
      <c r="SZ17" s="4"/>
      <c r="TA17" s="19"/>
      <c r="TB17" s="4"/>
      <c r="TC17" s="4"/>
      <c r="TD17" s="19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19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</row>
    <row r="18" spans="1:62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19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22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19"/>
      <c r="SS18" s="4"/>
      <c r="ST18" s="4"/>
      <c r="SU18" s="4"/>
      <c r="SV18" s="4"/>
      <c r="SW18" s="4"/>
      <c r="SX18" s="4"/>
      <c r="SY18" s="4"/>
      <c r="SZ18" s="4"/>
      <c r="TA18" s="19"/>
      <c r="TB18" s="4"/>
      <c r="TC18" s="4"/>
      <c r="TD18" s="19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19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</row>
    <row r="19" spans="1:62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19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22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19"/>
      <c r="SS19" s="4"/>
      <c r="ST19" s="4"/>
      <c r="SU19" s="4"/>
      <c r="SV19" s="4"/>
      <c r="SW19" s="4"/>
      <c r="SX19" s="4"/>
      <c r="SY19" s="4"/>
      <c r="SZ19" s="4"/>
      <c r="TA19" s="19"/>
      <c r="TB19" s="4"/>
      <c r="TC19" s="4"/>
      <c r="TD19" s="19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19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</row>
    <row r="20" spans="1:62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19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22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19"/>
      <c r="SS20" s="4"/>
      <c r="ST20" s="4"/>
      <c r="SU20" s="4"/>
      <c r="SV20" s="4"/>
      <c r="SW20" s="4"/>
      <c r="SX20" s="4"/>
      <c r="SY20" s="4"/>
      <c r="SZ20" s="4"/>
      <c r="TA20" s="19"/>
      <c r="TB20" s="4"/>
      <c r="TC20" s="4"/>
      <c r="TD20" s="19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19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</row>
    <row r="21" spans="1:62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19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22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19"/>
      <c r="SS21" s="4"/>
      <c r="ST21" s="4"/>
      <c r="SU21" s="4"/>
      <c r="SV21" s="4"/>
      <c r="SW21" s="4"/>
      <c r="SX21" s="4"/>
      <c r="SY21" s="4"/>
      <c r="SZ21" s="4"/>
      <c r="TA21" s="19"/>
      <c r="TB21" s="4"/>
      <c r="TC21" s="4"/>
      <c r="TD21" s="19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19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</row>
    <row r="22" spans="1:62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19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22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19"/>
      <c r="SS22" s="4"/>
      <c r="ST22" s="4"/>
      <c r="SU22" s="4"/>
      <c r="SV22" s="4"/>
      <c r="SW22" s="4"/>
      <c r="SX22" s="4"/>
      <c r="SY22" s="4"/>
      <c r="SZ22" s="4"/>
      <c r="TA22" s="19"/>
      <c r="TB22" s="4"/>
      <c r="TC22" s="4"/>
      <c r="TD22" s="19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19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</row>
    <row r="23" spans="1:62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19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22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19"/>
      <c r="SS23" s="4"/>
      <c r="ST23" s="4"/>
      <c r="SU23" s="4"/>
      <c r="SV23" s="4"/>
      <c r="SW23" s="4"/>
      <c r="SX23" s="4"/>
      <c r="SY23" s="4"/>
      <c r="SZ23" s="4"/>
      <c r="TA23" s="19"/>
      <c r="TB23" s="4"/>
      <c r="TC23" s="4"/>
      <c r="TD23" s="19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19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</row>
    <row r="24" spans="1:62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19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22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19"/>
      <c r="SS24" s="4"/>
      <c r="ST24" s="4"/>
      <c r="SU24" s="4"/>
      <c r="SV24" s="4"/>
      <c r="SW24" s="4"/>
      <c r="SX24" s="4"/>
      <c r="SY24" s="4"/>
      <c r="SZ24" s="4"/>
      <c r="TA24" s="19"/>
      <c r="TB24" s="4"/>
      <c r="TC24" s="4"/>
      <c r="TD24" s="19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19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</row>
    <row r="25" spans="1:62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19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22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19"/>
      <c r="SS25" s="4"/>
      <c r="ST25" s="4"/>
      <c r="SU25" s="4"/>
      <c r="SV25" s="4"/>
      <c r="SW25" s="4"/>
      <c r="SX25" s="4"/>
      <c r="SY25" s="4"/>
      <c r="SZ25" s="4"/>
      <c r="TA25" s="19"/>
      <c r="TB25" s="4"/>
      <c r="TC25" s="4"/>
      <c r="TD25" s="19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19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</row>
    <row r="26" spans="1:62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19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22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19"/>
      <c r="SS26" s="4"/>
      <c r="ST26" s="4"/>
      <c r="SU26" s="4"/>
      <c r="SV26" s="4"/>
      <c r="SW26" s="4"/>
      <c r="SX26" s="4"/>
      <c r="SY26" s="4"/>
      <c r="SZ26" s="4"/>
      <c r="TA26" s="19"/>
      <c r="TB26" s="4"/>
      <c r="TC26" s="4"/>
      <c r="TD26" s="19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19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</row>
    <row r="27" spans="1:62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19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22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19"/>
      <c r="SS27" s="4"/>
      <c r="ST27" s="4"/>
      <c r="SU27" s="4"/>
      <c r="SV27" s="4"/>
      <c r="SW27" s="4"/>
      <c r="SX27" s="4"/>
      <c r="SY27" s="4"/>
      <c r="SZ27" s="4"/>
      <c r="TA27" s="19"/>
      <c r="TB27" s="4"/>
      <c r="TC27" s="4"/>
      <c r="TD27" s="19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19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</row>
    <row r="28" spans="1:62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19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22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19"/>
      <c r="SS28" s="4"/>
      <c r="ST28" s="4"/>
      <c r="SU28" s="4"/>
      <c r="SV28" s="4"/>
      <c r="SW28" s="4"/>
      <c r="SX28" s="4"/>
      <c r="SY28" s="4"/>
      <c r="SZ28" s="4"/>
      <c r="TA28" s="19"/>
      <c r="TB28" s="4"/>
      <c r="TC28" s="4"/>
      <c r="TD28" s="19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19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</row>
    <row r="29" spans="1:62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19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22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19"/>
      <c r="SS29" s="4"/>
      <c r="ST29" s="4"/>
      <c r="SU29" s="4"/>
      <c r="SV29" s="4"/>
      <c r="SW29" s="4"/>
      <c r="SX29" s="4"/>
      <c r="SY29" s="4"/>
      <c r="SZ29" s="4"/>
      <c r="TA29" s="19"/>
      <c r="TB29" s="4"/>
      <c r="TC29" s="4"/>
      <c r="TD29" s="19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19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</row>
    <row r="30" spans="1:62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19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2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19"/>
      <c r="SS30" s="4"/>
      <c r="ST30" s="4"/>
      <c r="SU30" s="4"/>
      <c r="SV30" s="4"/>
      <c r="SW30" s="4"/>
      <c r="SX30" s="4"/>
      <c r="SY30" s="4"/>
      <c r="SZ30" s="4"/>
      <c r="TA30" s="19"/>
      <c r="TB30" s="4"/>
      <c r="TC30" s="4"/>
      <c r="TD30" s="19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19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19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2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19"/>
      <c r="SS31" s="4"/>
      <c r="ST31" s="4"/>
      <c r="SU31" s="4"/>
      <c r="SV31" s="4"/>
      <c r="SW31" s="4"/>
      <c r="SX31" s="4"/>
      <c r="SY31" s="4"/>
      <c r="SZ31" s="4"/>
      <c r="TA31" s="19"/>
      <c r="TB31" s="4"/>
      <c r="TC31" s="4"/>
      <c r="TD31" s="19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19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19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2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19"/>
      <c r="SS32" s="4"/>
      <c r="ST32" s="4"/>
      <c r="SU32" s="4"/>
      <c r="SV32" s="4"/>
      <c r="SW32" s="4"/>
      <c r="SX32" s="4"/>
      <c r="SY32" s="4"/>
      <c r="SZ32" s="4"/>
      <c r="TA32" s="19"/>
      <c r="TB32" s="4"/>
      <c r="TC32" s="4"/>
      <c r="TD32" s="19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19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2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19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2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19"/>
      <c r="SS33" s="4"/>
      <c r="ST33" s="4"/>
      <c r="SU33" s="4"/>
      <c r="SV33" s="4"/>
      <c r="SW33" s="4"/>
      <c r="SX33" s="4"/>
      <c r="SY33" s="4"/>
      <c r="SZ33" s="4"/>
      <c r="TA33" s="19"/>
      <c r="TB33" s="4"/>
      <c r="TC33" s="4"/>
      <c r="TD33" s="19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19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19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2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19"/>
      <c r="SS34" s="4"/>
      <c r="ST34" s="4"/>
      <c r="SU34" s="4"/>
      <c r="SV34" s="4"/>
      <c r="SW34" s="4"/>
      <c r="SX34" s="4"/>
      <c r="SY34" s="4"/>
      <c r="SZ34" s="4"/>
      <c r="TA34" s="19"/>
      <c r="TB34" s="4"/>
      <c r="TC34" s="4"/>
      <c r="TD34" s="19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19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19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2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19"/>
      <c r="SS35" s="4"/>
      <c r="ST35" s="4"/>
      <c r="SU35" s="4"/>
      <c r="SV35" s="4"/>
      <c r="SW35" s="4"/>
      <c r="SX35" s="4"/>
      <c r="SY35" s="4"/>
      <c r="SZ35" s="4"/>
      <c r="TA35" s="19"/>
      <c r="TB35" s="4"/>
      <c r="TC35" s="4"/>
      <c r="TD35" s="19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19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19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2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19"/>
      <c r="SS36" s="4"/>
      <c r="ST36" s="4"/>
      <c r="SU36" s="4"/>
      <c r="SV36" s="4"/>
      <c r="SW36" s="4"/>
      <c r="SX36" s="4"/>
      <c r="SY36" s="4"/>
      <c r="SZ36" s="4"/>
      <c r="TA36" s="19"/>
      <c r="TB36" s="4"/>
      <c r="TC36" s="4"/>
      <c r="TD36" s="19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19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19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2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19"/>
      <c r="SS37" s="4"/>
      <c r="ST37" s="4"/>
      <c r="SU37" s="4"/>
      <c r="SV37" s="4"/>
      <c r="SW37" s="4"/>
      <c r="SX37" s="4"/>
      <c r="SY37" s="4"/>
      <c r="SZ37" s="4"/>
      <c r="TA37" s="19"/>
      <c r="TB37" s="4"/>
      <c r="TC37" s="4"/>
      <c r="TD37" s="19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19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19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2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19"/>
      <c r="SS38" s="4"/>
      <c r="ST38" s="4"/>
      <c r="SU38" s="4"/>
      <c r="SV38" s="4"/>
      <c r="SW38" s="4"/>
      <c r="SX38" s="4"/>
      <c r="SY38" s="4"/>
      <c r="SZ38" s="4"/>
      <c r="TA38" s="19"/>
      <c r="TB38" s="4"/>
      <c r="TC38" s="4"/>
      <c r="TD38" s="19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19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 x14ac:dyDescent="0.3">
      <c r="A39" s="96" t="s">
        <v>245</v>
      </c>
      <c r="B39" s="97"/>
      <c r="C39" s="3">
        <f>SUM(C36:C38)</f>
        <v>0</v>
      </c>
      <c r="D39" s="3">
        <f t="shared" ref="D39:BG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SUM(BH36:BH38)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SUM(DM36:DM38)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SUM(FY36:FY38)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SUM(IK36:IK38)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SUM(KW36:KW38)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SUM(NI36:NI38)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SUM(PU36:PU38)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SUM(SG36:SG38)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WV39" si="9">SUM(US36:US38)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</row>
    <row r="40" spans="1:620" ht="44.4" customHeight="1" x14ac:dyDescent="0.3">
      <c r="A40" s="98" t="s">
        <v>2318</v>
      </c>
      <c r="B40" s="99"/>
      <c r="C40" s="11">
        <f>C39/25%</f>
        <v>0</v>
      </c>
      <c r="D40" s="11">
        <f t="shared" ref="D40:BG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si="10"/>
        <v>0</v>
      </c>
      <c r="BH40" s="11">
        <f t="shared" ref="BH40:DL40" si="11">BH39/25%</f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ref="DM40:FX40" si="12">DM39/25%</f>
        <v>0</v>
      </c>
      <c r="DN40" s="11">
        <f t="shared" si="12"/>
        <v>0</v>
      </c>
      <c r="DO40" s="11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11">
        <f t="shared" si="12"/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ref="FY40:IJ40" si="13">FY39/25%</f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ref="IK40:KV40" si="14">IK39/25%</f>
        <v>0</v>
      </c>
      <c r="IL40" s="11">
        <f t="shared" si="14"/>
        <v>0</v>
      </c>
      <c r="IM40" s="11">
        <f t="shared" si="14"/>
        <v>0</v>
      </c>
      <c r="IN40" s="11">
        <f t="shared" si="14"/>
        <v>0</v>
      </c>
      <c r="IO40" s="11">
        <f t="shared" si="14"/>
        <v>0</v>
      </c>
      <c r="IP40" s="11">
        <f t="shared" si="14"/>
        <v>0</v>
      </c>
      <c r="IQ40" s="11">
        <f t="shared" si="14"/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ref="KW40:NH40" si="15">KW39/25%</f>
        <v>0</v>
      </c>
      <c r="KX40" s="11">
        <f t="shared" si="15"/>
        <v>0</v>
      </c>
      <c r="KY40" s="11">
        <f t="shared" si="15"/>
        <v>0</v>
      </c>
      <c r="KZ40" s="11">
        <f t="shared" si="15"/>
        <v>0</v>
      </c>
      <c r="LA40" s="11">
        <f t="shared" si="15"/>
        <v>0</v>
      </c>
      <c r="LB40" s="11">
        <f t="shared" si="15"/>
        <v>0</v>
      </c>
      <c r="LC40" s="11">
        <f t="shared" si="15"/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ref="NI40:PT40" si="16">NI39/25%</f>
        <v>0</v>
      </c>
      <c r="NJ40" s="11">
        <f t="shared" si="16"/>
        <v>0</v>
      </c>
      <c r="NK40" s="11">
        <f t="shared" si="16"/>
        <v>0</v>
      </c>
      <c r="NL40" s="11">
        <f t="shared" si="16"/>
        <v>0</v>
      </c>
      <c r="NM40" s="11">
        <f t="shared" si="16"/>
        <v>0</v>
      </c>
      <c r="NN40" s="11">
        <f t="shared" si="16"/>
        <v>0</v>
      </c>
      <c r="NO40" s="11">
        <f t="shared" si="16"/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ref="PU40:SF40" si="17">PU39/25%</f>
        <v>0</v>
      </c>
      <c r="PV40" s="11">
        <f t="shared" si="17"/>
        <v>0</v>
      </c>
      <c r="PW40" s="11">
        <f t="shared" si="17"/>
        <v>0</v>
      </c>
      <c r="PX40" s="11">
        <f t="shared" si="17"/>
        <v>0</v>
      </c>
      <c r="PY40" s="11">
        <f t="shared" si="17"/>
        <v>0</v>
      </c>
      <c r="PZ40" s="11">
        <f t="shared" si="17"/>
        <v>0</v>
      </c>
      <c r="QA40" s="11">
        <f t="shared" si="17"/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ref="SG40:UR40" si="18">SG39/25%</f>
        <v>0</v>
      </c>
      <c r="SH40" s="11">
        <f t="shared" si="18"/>
        <v>0</v>
      </c>
      <c r="SI40" s="11">
        <f t="shared" si="18"/>
        <v>0</v>
      </c>
      <c r="SJ40" s="11">
        <f t="shared" si="18"/>
        <v>0</v>
      </c>
      <c r="SK40" s="11">
        <f t="shared" si="18"/>
        <v>0</v>
      </c>
      <c r="SL40" s="11">
        <f t="shared" si="18"/>
        <v>0</v>
      </c>
      <c r="SM40" s="11">
        <f t="shared" si="18"/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ref="US40:WV40" si="19">US39/25%</f>
        <v>0</v>
      </c>
      <c r="UT40" s="11">
        <f t="shared" si="19"/>
        <v>0</v>
      </c>
      <c r="UU40" s="11">
        <f t="shared" si="19"/>
        <v>0</v>
      </c>
      <c r="UV40" s="11">
        <f t="shared" si="19"/>
        <v>0</v>
      </c>
      <c r="UW40" s="11">
        <f t="shared" si="19"/>
        <v>0</v>
      </c>
      <c r="UX40" s="11">
        <f t="shared" si="19"/>
        <v>0</v>
      </c>
      <c r="UY40" s="11">
        <f t="shared" si="19"/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  <c r="VM40" s="11">
        <f t="shared" si="19"/>
        <v>0</v>
      </c>
      <c r="VN40" s="11">
        <f t="shared" si="19"/>
        <v>0</v>
      </c>
      <c r="VO40" s="11">
        <f t="shared" si="19"/>
        <v>0</v>
      </c>
      <c r="VP40" s="11">
        <f t="shared" si="19"/>
        <v>0</v>
      </c>
      <c r="VQ40" s="11">
        <f t="shared" si="19"/>
        <v>0</v>
      </c>
      <c r="VR40" s="11">
        <f t="shared" si="19"/>
        <v>0</v>
      </c>
      <c r="VS40" s="11">
        <f t="shared" si="19"/>
        <v>0</v>
      </c>
      <c r="VT40" s="11">
        <f t="shared" si="19"/>
        <v>0</v>
      </c>
      <c r="VU40" s="11">
        <f t="shared" si="19"/>
        <v>0</v>
      </c>
      <c r="VV40" s="11">
        <f t="shared" si="19"/>
        <v>0</v>
      </c>
      <c r="VW40" s="11">
        <f t="shared" si="19"/>
        <v>0</v>
      </c>
      <c r="VX40" s="11">
        <f t="shared" si="19"/>
        <v>0</v>
      </c>
      <c r="VY40" s="11">
        <f t="shared" si="19"/>
        <v>0</v>
      </c>
      <c r="VZ40" s="11">
        <f t="shared" si="19"/>
        <v>0</v>
      </c>
      <c r="WA40" s="11">
        <f t="shared" si="19"/>
        <v>0</v>
      </c>
      <c r="WB40" s="11">
        <f t="shared" si="19"/>
        <v>0</v>
      </c>
      <c r="WC40" s="11">
        <f t="shared" si="19"/>
        <v>0</v>
      </c>
      <c r="WD40" s="11">
        <f t="shared" si="19"/>
        <v>0</v>
      </c>
      <c r="WE40" s="11">
        <f t="shared" si="19"/>
        <v>0</v>
      </c>
      <c r="WF40" s="11">
        <f t="shared" si="19"/>
        <v>0</v>
      </c>
      <c r="WG40" s="11">
        <f t="shared" si="19"/>
        <v>0</v>
      </c>
      <c r="WH40" s="11">
        <f t="shared" si="19"/>
        <v>0</v>
      </c>
      <c r="WI40" s="11">
        <f t="shared" si="19"/>
        <v>0</v>
      </c>
      <c r="WJ40" s="11">
        <f t="shared" si="19"/>
        <v>0</v>
      </c>
      <c r="WK40" s="11">
        <f t="shared" si="19"/>
        <v>0</v>
      </c>
      <c r="WL40" s="11">
        <f t="shared" si="19"/>
        <v>0</v>
      </c>
      <c r="WM40" s="11">
        <f t="shared" si="19"/>
        <v>0</v>
      </c>
      <c r="WN40" s="11">
        <f t="shared" si="19"/>
        <v>0</v>
      </c>
      <c r="WO40" s="11">
        <f t="shared" si="19"/>
        <v>0</v>
      </c>
      <c r="WP40" s="11">
        <f t="shared" si="19"/>
        <v>0</v>
      </c>
      <c r="WQ40" s="11">
        <f t="shared" si="19"/>
        <v>0</v>
      </c>
      <c r="WR40" s="11">
        <f t="shared" si="19"/>
        <v>0</v>
      </c>
      <c r="WS40" s="11">
        <f t="shared" si="19"/>
        <v>0</v>
      </c>
      <c r="WT40" s="11">
        <f t="shared" si="19"/>
        <v>0</v>
      </c>
      <c r="WU40" s="11">
        <f t="shared" si="19"/>
        <v>0</v>
      </c>
      <c r="WV40" s="11">
        <f t="shared" si="19"/>
        <v>0</v>
      </c>
    </row>
    <row r="42" spans="1:620" x14ac:dyDescent="0.3">
      <c r="B42" s="12" t="s">
        <v>2294</v>
      </c>
    </row>
    <row r="43" spans="1:620" x14ac:dyDescent="0.3">
      <c r="B43" t="s">
        <v>2295</v>
      </c>
      <c r="C43" t="s">
        <v>2296</v>
      </c>
      <c r="D43" s="36">
        <f>(C40+F40+I40+L40+O40+R40+U40+X40+AA40+AD40+AG40+AJ40+AM40+AP40+AS40+AV40+AY40+BB40+BE40+BH40+BK40+BN40+BQ40+BT40+BW40)/25</f>
        <v>0</v>
      </c>
    </row>
    <row r="44" spans="1:620" x14ac:dyDescent="0.3">
      <c r="B44" t="s">
        <v>2297</v>
      </c>
      <c r="C44" t="s">
        <v>2296</v>
      </c>
      <c r="D44">
        <f>(D40+G40+J40+M40+P40+S40+V40+Y40+AB40+AE40+AH40+AK40+AN40+AQ40+AT40+AW40+AZ40+BC40+BF40+BI40+BL40+BO40+BR40+BU40+BX40)/25</f>
        <v>0</v>
      </c>
    </row>
    <row r="45" spans="1:620" x14ac:dyDescent="0.3">
      <c r="B45" t="s">
        <v>2298</v>
      </c>
      <c r="C45" t="s">
        <v>2296</v>
      </c>
      <c r="D45">
        <f>(E40+H40+K40+N40+Q40+T40+W40+Z40+AC40+AF40+AI40+AL40+AO40+AR40+AU40+AX40+BA40+BD40+BG40+BJ40+BM40+BP40+BS40+BV40+BY40)/25</f>
        <v>0</v>
      </c>
    </row>
    <row r="47" spans="1:620" x14ac:dyDescent="0.3">
      <c r="B47" t="s">
        <v>2295</v>
      </c>
      <c r="C47" t="s">
        <v>2299</v>
      </c>
      <c r="D47" s="36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</row>
    <row r="48" spans="1:620" x14ac:dyDescent="0.3">
      <c r="B48" t="s">
        <v>2297</v>
      </c>
      <c r="C48" t="s">
        <v>2299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0</v>
      </c>
    </row>
    <row r="49" spans="2:4" x14ac:dyDescent="0.3">
      <c r="B49" t="s">
        <v>2298</v>
      </c>
      <c r="C49" t="s">
        <v>2299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0</v>
      </c>
    </row>
    <row r="51" spans="2:4" x14ac:dyDescent="0.3">
      <c r="B51" t="s">
        <v>2295</v>
      </c>
      <c r="C51" t="s">
        <v>2301</v>
      </c>
      <c r="D51">
        <f>(HZ40+IC40+IF40+II40+IL40+IO40+IR40+IU40+IX40+JA40+JD40+JG40+JJ40+JM40+JP40)/15</f>
        <v>0</v>
      </c>
    </row>
    <row r="52" spans="2:4" x14ac:dyDescent="0.3">
      <c r="B52" t="s">
        <v>2297</v>
      </c>
      <c r="C52" t="s">
        <v>2301</v>
      </c>
      <c r="D52">
        <f>(IA40+ID40+IG40+IJ40+IM40+IP40+IS40+IV40+IY40+JB40+JE40+JH40+JK40+JN40+JQ40)/15</f>
        <v>0</v>
      </c>
    </row>
    <row r="53" spans="2:4" x14ac:dyDescent="0.3">
      <c r="B53" t="s">
        <v>2298</v>
      </c>
      <c r="C53" t="s">
        <v>2301</v>
      </c>
      <c r="D53">
        <f>(IB40+IE40+IH40+IK40+IN40+IQ40+IT40+IW40+IZ40+JC40+JF40+JI40+JL40+JO40+JR40)/15</f>
        <v>0</v>
      </c>
    </row>
    <row r="55" spans="2:4" x14ac:dyDescent="0.3">
      <c r="B55" t="s">
        <v>2295</v>
      </c>
      <c r="C55" t="s">
        <v>2300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</row>
    <row r="56" spans="2:4" x14ac:dyDescent="0.3">
      <c r="B56" t="s">
        <v>2297</v>
      </c>
      <c r="C56" t="s">
        <v>2300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0</v>
      </c>
    </row>
    <row r="57" spans="2:4" x14ac:dyDescent="0.3">
      <c r="B57" t="s">
        <v>2298</v>
      </c>
      <c r="C57" t="s">
        <v>2300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52</f>
        <v>0</v>
      </c>
    </row>
    <row r="59" spans="2:4" x14ac:dyDescent="0.3">
      <c r="B59" t="s">
        <v>2295</v>
      </c>
      <c r="C59" t="s">
        <v>2302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</row>
    <row r="60" spans="2:4" x14ac:dyDescent="0.3">
      <c r="B60" t="s">
        <v>2297</v>
      </c>
      <c r="C60" t="s">
        <v>2302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0</v>
      </c>
    </row>
    <row r="61" spans="2:4" x14ac:dyDescent="0.3">
      <c r="B61" t="s">
        <v>2298</v>
      </c>
      <c r="C61" t="s">
        <v>2302</v>
      </c>
      <c r="D6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0</v>
      </c>
    </row>
  </sheetData>
  <mergeCells count="440"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год</vt:lpstr>
      <vt:lpstr>2 года</vt:lpstr>
      <vt:lpstr>3 годаРАДУГА</vt:lpstr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2023-01-13T08:18:14Z</cp:lastPrinted>
  <dcterms:created xsi:type="dcterms:W3CDTF">2022-12-22T06:57:03Z</dcterms:created>
  <dcterms:modified xsi:type="dcterms:W3CDTF">2024-10-01T09:04:55Z</dcterms:modified>
</cp:coreProperties>
</file>